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5" i="3"/>
  <c r="F16"/>
  <c r="I34" i="2"/>
  <c r="I35"/>
  <c r="I36"/>
  <c r="I37"/>
  <c r="I38"/>
  <c r="F51" i="1"/>
  <c r="F31"/>
  <c r="F32"/>
  <c r="F18"/>
  <c r="F19"/>
  <c r="F13" i="3" l="1"/>
  <c r="F14"/>
  <c r="I62" i="2"/>
  <c r="I54"/>
  <c r="I55"/>
  <c r="I56"/>
  <c r="I57"/>
  <c r="F6" i="3" l="1"/>
  <c r="F7"/>
  <c r="F8"/>
  <c r="F9"/>
  <c r="F10"/>
  <c r="F11"/>
  <c r="F12"/>
  <c r="I6" i="2"/>
  <c r="I7"/>
  <c r="I8"/>
  <c r="I9"/>
  <c r="I10"/>
  <c r="I12"/>
  <c r="I13"/>
  <c r="I14"/>
  <c r="I15"/>
  <c r="I16"/>
  <c r="I17"/>
  <c r="I18"/>
  <c r="I19"/>
  <c r="I20"/>
  <c r="I21"/>
  <c r="I22"/>
  <c r="I23"/>
  <c r="I24"/>
  <c r="I25"/>
  <c r="I26"/>
  <c r="I39"/>
  <c r="I40"/>
  <c r="I41"/>
  <c r="I42"/>
  <c r="I43"/>
  <c r="I53"/>
  <c r="I59"/>
  <c r="I60"/>
  <c r="I61"/>
  <c r="I63"/>
  <c r="I64"/>
  <c r="I65"/>
  <c r="I66"/>
  <c r="I67"/>
  <c r="I68"/>
  <c r="F15" i="1"/>
  <c r="F16"/>
  <c r="F17"/>
  <c r="F21"/>
  <c r="F22"/>
  <c r="F23"/>
  <c r="F24"/>
  <c r="F25"/>
  <c r="F26"/>
  <c r="F27"/>
  <c r="F28"/>
  <c r="F29"/>
  <c r="F30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" i="3" l="1"/>
  <c r="I5" i="2"/>
  <c r="F14" i="1"/>
</calcChain>
</file>

<file path=xl/sharedStrings.xml><?xml version="1.0" encoding="utf-8"?>
<sst xmlns="http://schemas.openxmlformats.org/spreadsheetml/2006/main" count="357" uniqueCount="226">
  <si>
    <t/>
  </si>
  <si>
    <t>КОДЫ</t>
  </si>
  <si>
    <t>0503317</t>
  </si>
  <si>
    <t>Дата</t>
  </si>
  <si>
    <t>по ОКПО</t>
  </si>
  <si>
    <t>по ОКТМО</t>
  </si>
  <si>
    <t>Единица измерения: руб</t>
  </si>
  <si>
    <t>по ОКЕИ</t>
  </si>
  <si>
    <t>383</t>
  </si>
  <si>
    <t>1. Доходы бюджета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</si>
  <si>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</si>
  <si>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</si>
  <si>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</si>
  <si>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</si>
  <si>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1</t>
  </si>
  <si>
    <t>2</t>
  </si>
  <si>
    <t>3</t>
  </si>
  <si>
    <t>Доходы бюджета - Всего</t>
  </si>
  <si>
    <t>Х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</si>
  <si>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</si>
  <si>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</si>
  <si>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</si>
  <si>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</si>
  <si>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</si>
  <si>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</si>
  <si>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</si>
  <si>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</si>
  <si>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</si>
  <si>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</si>
  <si>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</si>
  <si>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</si>
  <si>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</si>
  <si>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</si>
  <si>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</si>
  <si>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</si>
  <si>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</si>
  <si>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</si>
  <si>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</si>
  <si>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</si>
  <si>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</si>
  <si>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</si>
  <si>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</si>
  <si>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000 1 03 02261 01 0000 110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</si>
  <si>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</si>
  <si>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</si>
  <si>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</si>
  <si>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</si>
  <si>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</si>
  <si>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</si>
  <si>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</si>
  <si>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</si>
  <si>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</si>
  <si>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</si>
  <si>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</si>
  <si>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</si>
  <si>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</si>
  <si>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</si>
  <si>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</si>
  <si>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</si>
  <si>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</si>
  <si>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</si>
  <si>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</si>
  <si>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</si>
  <si>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</si>
  <si>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</si>
  <si>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</si>
  <si>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</si>
  <si>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</si>
  <si>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</si>
  <si>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Прочие дотации</t>
  </si>
  <si>
    <t>000 2 02 19999 00 0000 150</t>
  </si>
  <si>
    <t>Прочие дотации бюджетам сельских поселений</t>
  </si>
  <si>
    <t>000 2 02 19999 10 0000 150</t>
  </si>
  <si>
    <t>Иные межбюджетные трансферты</t>
  </si>
  <si>
    <t>000 2 02 40000 00 0000 150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</si>
  <si>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</si>
  <si>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</si>
  <si>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сельских поселений</t>
  </si>
  <si>
    <t>000 2 02 49999 10 0000 150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</si>
  <si>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</si>
  <si>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</si>
  <si>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</si>
  <si>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</si>
  <si>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-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</si>
  <si>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</si>
  <si>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</si>
  <si>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</si>
  <si>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</si>
  <si>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</si>
  <si>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</si>
  <si>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</si>
  <si>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</si>
  <si>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</si>
  <si>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</si>
  <si>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</si>
  <si>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</si>
  <si>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</si>
  <si>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</si>
  <si>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</si>
  <si>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</si>
  <si>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</si>
  <si>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</si>
  <si>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</si>
  <si>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</si>
  <si>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</si>
  <si>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Закупка товаров, работ и услуг для обеспечения государственных (муниципальных) нужд</t>
  </si>
  <si>
    <t>000 0104 0000000000 200</t>
  </si>
  <si>
    <t>Иные закупки товаров, работ и услуг для обеспечения государственных (муниципальных) нужд</t>
  </si>
  <si>
    <t>000 0104 0000000000 240</t>
  </si>
  <si>
    <t>Закупка товаров, работ, услуг в сфере информационно-коммуникационных технологий</t>
  </si>
  <si>
    <t>000 0104 0000000000 242</t>
  </si>
  <si>
    <t>Прочая закупка товаров, работ и услуг</t>
  </si>
  <si>
    <t>000 0104 0000000000 244</t>
  </si>
  <si>
    <t>Закупка энергетических ресурсов</t>
  </si>
  <si>
    <t>000 0104 0000000000 247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</si>
  <si>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</si>
  <si>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</si>
  <si>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</si>
  <si>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</si>
  <si>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>Уплата иных платежей</t>
  </si>
  <si>
    <t>000 0104 0000000000 853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</si>
  <si>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</si>
  <si>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</si>
  <si>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</si>
  <si>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</si>
  <si>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</si>
  <si>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</si>
  <si>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</si>
  <si>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000 0113 0000000000 200</t>
  </si>
  <si>
    <t>000 0113 0000000000 240</t>
  </si>
  <si>
    <t>000 0113 0000000000 244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</si>
  <si>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</si>
  <si>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</si>
  <si>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</si>
  <si>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</si>
  <si>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</si>
  <si>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</si>
  <si>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</si>
  <si>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Национальная экономика</t>
  </si>
  <si>
    <t>000 0400 0000000000 000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</si>
  <si>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</si>
  <si>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</si>
  <si>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</si>
  <si>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</si>
  <si>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</si>
  <si>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000 0408 0000000000 247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</si>
  <si>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</si>
  <si>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</si>
  <si>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</si>
  <si>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</si>
  <si>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</si>
  <si>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Другие вопросы в области национальной экономики</t>
  </si>
  <si>
    <t>000 0412 0000000000 000</t>
  </si>
  <si>
    <t>000 0412 0000000000 200</t>
  </si>
  <si>
    <t>000 0412 0000000000 240</t>
  </si>
  <si>
    <t>000 0412 0000000000 244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</si>
  <si>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</si>
  <si>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</si>
  <si>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</si>
  <si>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</si>
  <si>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</si>
  <si>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</si>
  <si>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</si>
  <si>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</si>
  <si>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</si>
  <si>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</si>
  <si>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</si>
  <si>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</si>
  <si>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</si>
  <si>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</si>
  <si>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Межбюджетные трансферты общего характера бюджетам бюджетной системы Российской Федерации</t>
  </si>
  <si>
    <t>000 1400 0000000000 000</t>
  </si>
  <si>
    <t>Прочие межбюджетные трансферты общего характера</t>
  </si>
  <si>
    <t>000 1403 0000000000 000</t>
  </si>
  <si>
    <t>Межбюджетные трансферты</t>
  </si>
  <si>
    <t>000 1403 0000000000 500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</si>
  <si>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</si>
  <si>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</si>
  <si>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</si>
  <si>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</si>
  <si>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</si>
  <si>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</si>
  <si>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</si>
  <si>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</si>
  <si>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</si>
  <si>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</si>
  <si>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</si>
  <si>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</si>
  <si>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</si>
  <si>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</si>
  <si>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</si>
  <si>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бюджетов сельских поселений</t>
  </si>
  <si>
    <t>000 01 05 02 01 10 0000 510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</si>
  <si>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</si>
  <si>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</si>
  <si>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</si>
  <si>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</si>
  <si>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</si>
  <si>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</si>
  <si>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</si>
  <si>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</si>
  <si>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бюджетов сельских поселений</t>
  </si>
  <si>
    <t>000 01 05 02 01 10 0000 610</t>
  </si>
  <si>
    <t>% Исполнения</t>
  </si>
  <si>
    <t>Утверждено</t>
  </si>
  <si>
    <t xml:space="preserve">                                    ОТЧЕТ ОБ ИСПОЛНЕНИИ БЮДЖЕТА ПОСЕЛКА ТУТОНЧАНЫ </t>
  </si>
  <si>
    <t>Периодичность: квартальная</t>
  </si>
  <si>
    <t>%Исполнения</t>
  </si>
  <si>
    <t>Наименование финансового органа           МУ "Департамент Финансов Администрации ЭМР Красноярского Края"</t>
  </si>
  <si>
    <t>Наименование бюджета                           Бюджет поселка Тутончаны  Эвенкийского муниципального района Красноярского края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</si>
  <si>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</si>
  <si>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</si>
  <si>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</si>
  <si>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</si>
  <si>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</si>
  <si>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</si>
  <si>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</t>
  </si>
  <si>
    <t>000 1 08 00000 00 0000 000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</si>
  <si>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</si>
  <si>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</si>
  <si>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</si>
  <si>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</si>
  <si>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000 0501 0000000000 244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</si>
  <si>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</si>
  <si>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</si>
  <si>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 xml:space="preserve">                                                                                                  на 01 октября 2022 г.</t>
  </si>
</sst>
</file>

<file path=xl/styles.xml><?xml version="1.0" encoding="utf-8"?>
<styleSheet xmlns="http://schemas.openxmlformats.org/spreadsheetml/2006/main">
  <numFmts count="3">
    <numFmt numFmtId="164" formatCode="[$-10419]dd\.mm\.yyyy"/>
    <numFmt numFmtId="165" formatCode="[$-10419]#,##0.00"/>
    <numFmt numFmtId="166" formatCode="[$-10419]###\ ###\ ###\ ###\ ##0.00"/>
  </numFmts>
  <fonts count="6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EBC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 applyFont="1" applyFill="1" applyBorder="1"/>
    <xf numFmtId="0" fontId="3" fillId="0" borderId="0" xfId="0" applyFont="1" applyFill="1" applyBorder="1"/>
    <xf numFmtId="0" fontId="2" fillId="0" borderId="4" xfId="1" applyNumberFormat="1" applyFont="1" applyFill="1" applyBorder="1" applyAlignment="1">
      <alignment horizontal="center" vertic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3" fillId="0" borderId="0" xfId="0" applyFont="1" applyFill="1" applyBorder="1" applyAlignment="1">
      <alignment horizontal="left" vertical="top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top" wrapText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/>
    <xf numFmtId="0" fontId="2" fillId="2" borderId="6" xfId="1" applyNumberFormat="1" applyFont="1" applyFill="1" applyBorder="1" applyAlignment="1">
      <alignment horizontal="right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2" fillId="2" borderId="0" xfId="1" applyNumberFormat="1" applyFont="1" applyFill="1" applyBorder="1" applyAlignment="1">
      <alignment horizontal="right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readingOrder="1"/>
    </xf>
    <xf numFmtId="0" fontId="2" fillId="2" borderId="7" xfId="1" applyNumberFormat="1" applyFont="1" applyFill="1" applyBorder="1" applyAlignment="1">
      <alignment horizontal="center" vertical="center" wrapText="1" readingOrder="1"/>
    </xf>
    <xf numFmtId="0" fontId="2" fillId="2" borderId="4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0" fontId="3" fillId="2" borderId="7" xfId="1" applyNumberFormat="1" applyFont="1" applyFill="1" applyBorder="1" applyAlignment="1">
      <alignment vertical="top" wrapText="1"/>
    </xf>
    <xf numFmtId="0" fontId="3" fillId="2" borderId="5" xfId="1" applyNumberFormat="1" applyFont="1" applyFill="1" applyBorder="1" applyAlignment="1">
      <alignment vertical="top" wrapText="1"/>
    </xf>
    <xf numFmtId="166" fontId="2" fillId="2" borderId="2" xfId="1" applyNumberFormat="1" applyFont="1" applyFill="1" applyBorder="1" applyAlignment="1">
      <alignment horizontal="right" wrapText="1" readingOrder="1"/>
    </xf>
    <xf numFmtId="0" fontId="3" fillId="2" borderId="3" xfId="1" applyNumberFormat="1" applyFont="1" applyFill="1" applyBorder="1" applyAlignment="1">
      <alignment vertical="top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2" fillId="0" borderId="2" xfId="1" applyNumberFormat="1" applyFont="1" applyFill="1" applyBorder="1" applyAlignment="1">
      <alignment horizontal="left" vertical="top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2" fillId="0" borderId="4" xfId="1" applyNumberFormat="1" applyFont="1" applyFill="1" applyBorder="1" applyAlignment="1">
      <alignment horizontal="left" vertical="top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166" fontId="2" fillId="0" borderId="4" xfId="1" applyNumberFormat="1" applyFont="1" applyFill="1" applyBorder="1" applyAlignment="1">
      <alignment horizontal="right" wrapText="1" readingOrder="1"/>
    </xf>
    <xf numFmtId="0" fontId="4" fillId="2" borderId="8" xfId="1" applyNumberFormat="1" applyFont="1" applyFill="1" applyBorder="1" applyAlignment="1">
      <alignment horizontal="center" vertical="center" wrapText="1" readingOrder="1"/>
    </xf>
    <xf numFmtId="0" fontId="2" fillId="2" borderId="0" xfId="1" applyNumberFormat="1" applyFont="1" applyFill="1" applyBorder="1" applyAlignment="1">
      <alignment horizontal="center" vertical="center" wrapText="1" readingOrder="1"/>
    </xf>
    <xf numFmtId="0" fontId="2" fillId="2" borderId="0" xfId="1" applyNumberFormat="1" applyFont="1" applyFill="1" applyBorder="1" applyAlignment="1">
      <alignment horizontal="left" wrapText="1" readingOrder="1"/>
    </xf>
    <xf numFmtId="0" fontId="3" fillId="2" borderId="0" xfId="0" applyFont="1" applyFill="1" applyBorder="1"/>
    <xf numFmtId="0" fontId="4" fillId="0" borderId="8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showGridLines="0" workbookViewId="0">
      <selection activeCell="M7" sqref="M7"/>
    </sheetView>
  </sheetViews>
  <sheetFormatPr defaultRowHeight="15"/>
  <cols>
    <col min="1" max="1" width="54.85546875" style="4" customWidth="1"/>
    <col min="2" max="2" width="12.42578125" style="1" customWidth="1"/>
    <col min="3" max="3" width="28.5703125" style="1" customWidth="1"/>
    <col min="4" max="4" width="18.28515625" style="1" customWidth="1"/>
    <col min="5" max="5" width="15.140625" style="1" customWidth="1"/>
    <col min="6" max="6" width="13.85546875" style="1" customWidth="1"/>
    <col min="7" max="16384" width="9.140625" style="1"/>
  </cols>
  <sheetData>
    <row r="1" spans="1:6" ht="11.25" customHeight="1">
      <c r="A1" s="33" t="s">
        <v>205</v>
      </c>
      <c r="B1" s="33"/>
      <c r="C1" s="33"/>
      <c r="D1" s="33"/>
      <c r="E1" s="33"/>
      <c r="F1" s="24"/>
    </row>
    <row r="2" spans="1:6" ht="11.85" customHeight="1">
      <c r="A2" s="33"/>
      <c r="B2" s="33"/>
      <c r="C2" s="33"/>
      <c r="D2" s="33"/>
      <c r="E2" s="33"/>
      <c r="F2" s="8" t="s">
        <v>1</v>
      </c>
    </row>
    <row r="3" spans="1:6" ht="16.899999999999999" customHeight="1">
      <c r="A3" s="34" t="s">
        <v>0</v>
      </c>
      <c r="B3" s="35"/>
      <c r="C3" s="35"/>
      <c r="D3" s="9"/>
      <c r="E3" s="10"/>
      <c r="F3" s="11" t="s">
        <v>2</v>
      </c>
    </row>
    <row r="4" spans="1:6" ht="12" customHeight="1">
      <c r="A4" s="33" t="s">
        <v>225</v>
      </c>
      <c r="B4" s="33"/>
      <c r="C4" s="33"/>
      <c r="D4" s="9"/>
      <c r="E4" s="12" t="s">
        <v>3</v>
      </c>
      <c r="F4" s="13">
        <v>44835</v>
      </c>
    </row>
    <row r="5" spans="1:6">
      <c r="A5" s="14"/>
      <c r="B5" s="24"/>
      <c r="C5" s="24"/>
      <c r="D5" s="9"/>
      <c r="E5" s="12"/>
      <c r="F5" s="11" t="s">
        <v>0</v>
      </c>
    </row>
    <row r="6" spans="1:6" ht="16.149999999999999" customHeight="1">
      <c r="A6" s="34" t="s">
        <v>208</v>
      </c>
      <c r="B6" s="34"/>
      <c r="C6" s="34"/>
      <c r="D6" s="34"/>
      <c r="E6" s="12" t="s">
        <v>4</v>
      </c>
      <c r="F6" s="11"/>
    </row>
    <row r="7" spans="1:6" ht="27.75" customHeight="1">
      <c r="A7" s="34" t="s">
        <v>209</v>
      </c>
      <c r="B7" s="34"/>
      <c r="C7" s="34"/>
      <c r="D7" s="34"/>
      <c r="E7" s="12" t="s">
        <v>5</v>
      </c>
      <c r="F7" s="11"/>
    </row>
    <row r="8" spans="1:6" ht="12.75" customHeight="1">
      <c r="A8" s="34" t="s">
        <v>206</v>
      </c>
      <c r="B8" s="35"/>
      <c r="C8" s="35"/>
      <c r="D8" s="9"/>
      <c r="E8" s="12" t="s">
        <v>0</v>
      </c>
      <c r="F8" s="11" t="s">
        <v>0</v>
      </c>
    </row>
    <row r="9" spans="1:6" ht="13.15" customHeight="1">
      <c r="A9" s="34" t="s">
        <v>6</v>
      </c>
      <c r="B9" s="35"/>
      <c r="C9" s="35"/>
      <c r="D9" s="15"/>
      <c r="E9" s="12" t="s">
        <v>7</v>
      </c>
      <c r="F9" s="11" t="s">
        <v>8</v>
      </c>
    </row>
    <row r="10" spans="1:6" ht="13.7" customHeight="1">
      <c r="A10" s="34" t="s">
        <v>0</v>
      </c>
      <c r="B10" s="35"/>
      <c r="C10" s="35"/>
      <c r="D10" s="24"/>
      <c r="E10" s="24"/>
      <c r="F10" s="24"/>
    </row>
    <row r="11" spans="1:6" ht="14.45" customHeight="1">
      <c r="A11" s="32" t="s">
        <v>9</v>
      </c>
      <c r="B11" s="32"/>
      <c r="C11" s="32"/>
      <c r="D11" s="32"/>
      <c r="E11" s="32"/>
      <c r="F11" s="32"/>
    </row>
    <row r="12" spans="1:6" ht="40.5" customHeight="1">
      <c r="A12" s="16" t="s">
        <v>11</v>
      </c>
      <c r="B12" s="16" t="s">
        <v>12</v>
      </c>
      <c r="C12" s="16" t="s">
        <v>13</v>
      </c>
      <c r="D12" s="16" t="s">
        <v>204</v>
      </c>
      <c r="E12" s="16" t="s">
        <v>10</v>
      </c>
      <c r="F12" s="16" t="s">
        <v>203</v>
      </c>
    </row>
    <row r="13" spans="1:6">
      <c r="A13" s="17" t="s">
        <v>14</v>
      </c>
      <c r="B13" s="17" t="s">
        <v>15</v>
      </c>
      <c r="C13" s="17" t="s">
        <v>16</v>
      </c>
      <c r="D13" s="17">
        <v>4</v>
      </c>
      <c r="E13" s="17">
        <v>5</v>
      </c>
      <c r="F13" s="17">
        <v>6</v>
      </c>
    </row>
    <row r="14" spans="1:6">
      <c r="A14" s="25" t="s">
        <v>17</v>
      </c>
      <c r="B14" s="26">
        <v>10</v>
      </c>
      <c r="C14" s="26" t="s">
        <v>18</v>
      </c>
      <c r="D14" s="3">
        <v>15802170</v>
      </c>
      <c r="E14" s="3">
        <v>7844123.3700000001</v>
      </c>
      <c r="F14" s="18">
        <f>E14/D14*100</f>
        <v>49.639532861625966</v>
      </c>
    </row>
    <row r="15" spans="1:6" ht="30">
      <c r="A15" s="25" t="s">
        <v>19</v>
      </c>
      <c r="B15" s="26">
        <v>10</v>
      </c>
      <c r="C15" s="26" t="s">
        <v>20</v>
      </c>
      <c r="D15" s="3">
        <v>263537</v>
      </c>
      <c r="E15" s="3">
        <v>194433.37</v>
      </c>
      <c r="F15" s="18">
        <f t="shared" ref="F15:F51" si="0">E15/D15*100</f>
        <v>73.778395443524062</v>
      </c>
    </row>
    <row r="16" spans="1:6">
      <c r="A16" s="25" t="s">
        <v>21</v>
      </c>
      <c r="B16" s="26">
        <v>10</v>
      </c>
      <c r="C16" s="26" t="s">
        <v>22</v>
      </c>
      <c r="D16" s="3">
        <v>137037</v>
      </c>
      <c r="E16" s="3">
        <v>114590.44</v>
      </c>
      <c r="F16" s="18">
        <f t="shared" si="0"/>
        <v>83.620073410830656</v>
      </c>
    </row>
    <row r="17" spans="1:6">
      <c r="A17" s="25" t="s">
        <v>23</v>
      </c>
      <c r="B17" s="26">
        <v>10</v>
      </c>
      <c r="C17" s="26" t="s">
        <v>24</v>
      </c>
      <c r="D17" s="3">
        <v>137037</v>
      </c>
      <c r="E17" s="3">
        <v>114590.44</v>
      </c>
      <c r="F17" s="18">
        <f t="shared" si="0"/>
        <v>83.620073410830656</v>
      </c>
    </row>
    <row r="18" spans="1:6" ht="75">
      <c r="A18" s="25" t="s">
        <v>25</v>
      </c>
      <c r="B18" s="26">
        <v>10</v>
      </c>
      <c r="C18" s="26" t="s">
        <v>26</v>
      </c>
      <c r="D18" s="3">
        <v>136675.53</v>
      </c>
      <c r="E18" s="3">
        <v>114257.84</v>
      </c>
      <c r="F18" s="18">
        <f t="shared" si="0"/>
        <v>83.597875932875482</v>
      </c>
    </row>
    <row r="19" spans="1:6" ht="120">
      <c r="A19" s="25" t="s">
        <v>210</v>
      </c>
      <c r="B19" s="26">
        <v>10</v>
      </c>
      <c r="C19" s="26" t="s">
        <v>211</v>
      </c>
      <c r="D19" s="3">
        <v>361.47</v>
      </c>
      <c r="E19" s="3">
        <v>361.47</v>
      </c>
      <c r="F19" s="18">
        <f t="shared" si="0"/>
        <v>100</v>
      </c>
    </row>
    <row r="20" spans="1:6" ht="45">
      <c r="A20" s="25" t="s">
        <v>223</v>
      </c>
      <c r="B20" s="26">
        <v>10</v>
      </c>
      <c r="C20" s="26" t="s">
        <v>224</v>
      </c>
      <c r="D20" s="3">
        <v>0</v>
      </c>
      <c r="E20" s="3">
        <v>-28.87</v>
      </c>
      <c r="F20" s="18">
        <v>0</v>
      </c>
    </row>
    <row r="21" spans="1:6" ht="45">
      <c r="A21" s="25" t="s">
        <v>27</v>
      </c>
      <c r="B21" s="26">
        <v>10</v>
      </c>
      <c r="C21" s="26" t="s">
        <v>28</v>
      </c>
      <c r="D21" s="3">
        <v>91500</v>
      </c>
      <c r="E21" s="3">
        <v>78736.259999999995</v>
      </c>
      <c r="F21" s="18">
        <f t="shared" si="0"/>
        <v>86.050557377049174</v>
      </c>
    </row>
    <row r="22" spans="1:6" ht="35.25" customHeight="1">
      <c r="A22" s="25" t="s">
        <v>29</v>
      </c>
      <c r="B22" s="26">
        <v>10</v>
      </c>
      <c r="C22" s="26" t="s">
        <v>30</v>
      </c>
      <c r="D22" s="3">
        <v>91500</v>
      </c>
      <c r="E22" s="3">
        <v>78736.259999999995</v>
      </c>
      <c r="F22" s="18">
        <f t="shared" si="0"/>
        <v>86.050557377049174</v>
      </c>
    </row>
    <row r="23" spans="1:6" ht="90">
      <c r="A23" s="25" t="s">
        <v>31</v>
      </c>
      <c r="B23" s="26">
        <v>10</v>
      </c>
      <c r="C23" s="26" t="s">
        <v>32</v>
      </c>
      <c r="D23" s="3">
        <v>41400</v>
      </c>
      <c r="E23" s="3">
        <v>38498.18</v>
      </c>
      <c r="F23" s="18">
        <f t="shared" si="0"/>
        <v>92.990772946859906</v>
      </c>
    </row>
    <row r="24" spans="1:6" ht="96" customHeight="1">
      <c r="A24" s="25" t="s">
        <v>212</v>
      </c>
      <c r="B24" s="26">
        <v>10</v>
      </c>
      <c r="C24" s="26" t="s">
        <v>33</v>
      </c>
      <c r="D24" s="3">
        <v>41400</v>
      </c>
      <c r="E24" s="3">
        <v>38498.18</v>
      </c>
      <c r="F24" s="18">
        <f t="shared" si="0"/>
        <v>92.990772946859906</v>
      </c>
    </row>
    <row r="25" spans="1:6" ht="105">
      <c r="A25" s="25" t="s">
        <v>34</v>
      </c>
      <c r="B25" s="26">
        <v>10</v>
      </c>
      <c r="C25" s="26" t="s">
        <v>35</v>
      </c>
      <c r="D25" s="3">
        <v>200</v>
      </c>
      <c r="E25" s="3">
        <v>217.79</v>
      </c>
      <c r="F25" s="18">
        <f t="shared" si="0"/>
        <v>108.89499999999998</v>
      </c>
    </row>
    <row r="26" spans="1:6" ht="75.75" customHeight="1">
      <c r="A26" s="25" t="s">
        <v>213</v>
      </c>
      <c r="B26" s="26">
        <v>10</v>
      </c>
      <c r="C26" s="26" t="s">
        <v>36</v>
      </c>
      <c r="D26" s="3">
        <v>200</v>
      </c>
      <c r="E26" s="3">
        <v>217.79</v>
      </c>
      <c r="F26" s="18">
        <f t="shared" si="0"/>
        <v>108.89499999999998</v>
      </c>
    </row>
    <row r="27" spans="1:6" ht="90">
      <c r="A27" s="25" t="s">
        <v>37</v>
      </c>
      <c r="B27" s="26">
        <v>10</v>
      </c>
      <c r="C27" s="26" t="s">
        <v>38</v>
      </c>
      <c r="D27" s="3">
        <v>55100</v>
      </c>
      <c r="E27" s="3">
        <v>44317.88</v>
      </c>
      <c r="F27" s="18">
        <f t="shared" si="0"/>
        <v>80.431724137931027</v>
      </c>
    </row>
    <row r="28" spans="1:6" ht="120">
      <c r="A28" s="25" t="s">
        <v>214</v>
      </c>
      <c r="B28" s="26">
        <v>10</v>
      </c>
      <c r="C28" s="26" t="s">
        <v>39</v>
      </c>
      <c r="D28" s="3">
        <v>55100</v>
      </c>
      <c r="E28" s="3">
        <v>44317.88</v>
      </c>
      <c r="F28" s="18">
        <f t="shared" si="0"/>
        <v>80.431724137931027</v>
      </c>
    </row>
    <row r="29" spans="1:6" ht="90">
      <c r="A29" s="25" t="s">
        <v>40</v>
      </c>
      <c r="B29" s="26">
        <v>10</v>
      </c>
      <c r="C29" s="26" t="s">
        <v>41</v>
      </c>
      <c r="D29" s="3">
        <v>-5200</v>
      </c>
      <c r="E29" s="3">
        <v>-4297.59</v>
      </c>
      <c r="F29" s="18">
        <f t="shared" si="0"/>
        <v>82.645961538461549</v>
      </c>
    </row>
    <row r="30" spans="1:6" ht="120">
      <c r="A30" s="25" t="s">
        <v>215</v>
      </c>
      <c r="B30" s="26">
        <v>10</v>
      </c>
      <c r="C30" s="26" t="s">
        <v>42</v>
      </c>
      <c r="D30" s="3">
        <v>-5200</v>
      </c>
      <c r="E30" s="3">
        <v>-4297.59</v>
      </c>
      <c r="F30" s="18">
        <f t="shared" si="0"/>
        <v>82.645961538461549</v>
      </c>
    </row>
    <row r="31" spans="1:6">
      <c r="A31" s="25" t="s">
        <v>43</v>
      </c>
      <c r="B31" s="26">
        <v>10</v>
      </c>
      <c r="C31" s="26" t="s">
        <v>44</v>
      </c>
      <c r="D31" s="3">
        <v>33000</v>
      </c>
      <c r="E31" s="3">
        <v>1106.67</v>
      </c>
      <c r="F31" s="18">
        <f t="shared" si="0"/>
        <v>3.3535454545454551</v>
      </c>
    </row>
    <row r="32" spans="1:6">
      <c r="A32" s="25" t="s">
        <v>45</v>
      </c>
      <c r="B32" s="26">
        <v>10</v>
      </c>
      <c r="C32" s="26" t="s">
        <v>46</v>
      </c>
      <c r="D32" s="3">
        <v>7.44</v>
      </c>
      <c r="E32" s="3">
        <v>154.56</v>
      </c>
      <c r="F32" s="18">
        <f t="shared" si="0"/>
        <v>2077.4193548387098</v>
      </c>
    </row>
    <row r="33" spans="1:6" ht="45">
      <c r="A33" s="25" t="s">
        <v>47</v>
      </c>
      <c r="B33" s="26">
        <v>10</v>
      </c>
      <c r="C33" s="26" t="s">
        <v>48</v>
      </c>
      <c r="D33" s="3">
        <v>7.44</v>
      </c>
      <c r="E33" s="3">
        <v>154.56</v>
      </c>
      <c r="F33" s="18">
        <f t="shared" si="0"/>
        <v>2077.4193548387098</v>
      </c>
    </row>
    <row r="34" spans="1:6">
      <c r="A34" s="25" t="s">
        <v>49</v>
      </c>
      <c r="B34" s="26">
        <v>10</v>
      </c>
      <c r="C34" s="26" t="s">
        <v>50</v>
      </c>
      <c r="D34" s="3">
        <v>32992.559999999998</v>
      </c>
      <c r="E34" s="3">
        <v>952.11</v>
      </c>
      <c r="F34" s="18">
        <f t="shared" si="0"/>
        <v>2.8858324422233377</v>
      </c>
    </row>
    <row r="35" spans="1:6">
      <c r="A35" s="25" t="s">
        <v>51</v>
      </c>
      <c r="B35" s="26">
        <v>10</v>
      </c>
      <c r="C35" s="26" t="s">
        <v>52</v>
      </c>
      <c r="D35" s="3">
        <v>31992.560000000001</v>
      </c>
      <c r="E35" s="3">
        <v>768</v>
      </c>
      <c r="F35" s="18">
        <f t="shared" si="0"/>
        <v>2.4005581297651704</v>
      </c>
    </row>
    <row r="36" spans="1:6" ht="45">
      <c r="A36" s="25" t="s">
        <v>53</v>
      </c>
      <c r="B36" s="26">
        <v>10</v>
      </c>
      <c r="C36" s="26" t="s">
        <v>54</v>
      </c>
      <c r="D36" s="3">
        <v>31992.560000000001</v>
      </c>
      <c r="E36" s="3">
        <v>768</v>
      </c>
      <c r="F36" s="18">
        <f t="shared" si="0"/>
        <v>2.4005581297651704</v>
      </c>
    </row>
    <row r="37" spans="1:6">
      <c r="A37" s="25" t="s">
        <v>55</v>
      </c>
      <c r="B37" s="26">
        <v>10</v>
      </c>
      <c r="C37" s="26" t="s">
        <v>56</v>
      </c>
      <c r="D37" s="3">
        <v>1000</v>
      </c>
      <c r="E37" s="3">
        <v>184.11</v>
      </c>
      <c r="F37" s="18">
        <f t="shared" si="0"/>
        <v>18.411000000000001</v>
      </c>
    </row>
    <row r="38" spans="1:6" ht="45">
      <c r="A38" s="25" t="s">
        <v>57</v>
      </c>
      <c r="B38" s="26">
        <v>10</v>
      </c>
      <c r="C38" s="26" t="s">
        <v>58</v>
      </c>
      <c r="D38" s="3">
        <v>1000</v>
      </c>
      <c r="E38" s="3">
        <v>184.11</v>
      </c>
      <c r="F38" s="18">
        <f t="shared" si="0"/>
        <v>18.411000000000001</v>
      </c>
    </row>
    <row r="39" spans="1:6">
      <c r="A39" s="25" t="s">
        <v>216</v>
      </c>
      <c r="B39" s="26">
        <v>10</v>
      </c>
      <c r="C39" s="26" t="s">
        <v>217</v>
      </c>
      <c r="D39" s="3">
        <v>2000</v>
      </c>
      <c r="E39" s="3">
        <v>0</v>
      </c>
      <c r="F39" s="18">
        <f t="shared" si="0"/>
        <v>0</v>
      </c>
    </row>
    <row r="40" spans="1:6" ht="45">
      <c r="A40" s="25" t="s">
        <v>218</v>
      </c>
      <c r="B40" s="26">
        <v>10</v>
      </c>
      <c r="C40" s="26" t="s">
        <v>219</v>
      </c>
      <c r="D40" s="3">
        <v>2000</v>
      </c>
      <c r="E40" s="3">
        <v>0</v>
      </c>
      <c r="F40" s="18">
        <f t="shared" si="0"/>
        <v>0</v>
      </c>
    </row>
    <row r="41" spans="1:6" ht="75">
      <c r="A41" s="25" t="s">
        <v>220</v>
      </c>
      <c r="B41" s="26">
        <v>10</v>
      </c>
      <c r="C41" s="26" t="s">
        <v>221</v>
      </c>
      <c r="D41" s="3">
        <v>2000</v>
      </c>
      <c r="E41" s="3">
        <v>0</v>
      </c>
      <c r="F41" s="18">
        <f t="shared" si="0"/>
        <v>0</v>
      </c>
    </row>
    <row r="42" spans="1:6">
      <c r="A42" s="25" t="s">
        <v>59</v>
      </c>
      <c r="B42" s="26">
        <v>10</v>
      </c>
      <c r="C42" s="26" t="s">
        <v>60</v>
      </c>
      <c r="D42" s="3">
        <v>15538633</v>
      </c>
      <c r="E42" s="3">
        <v>7649690</v>
      </c>
      <c r="F42" s="18">
        <f t="shared" si="0"/>
        <v>49.230134980342221</v>
      </c>
    </row>
    <row r="43" spans="1:6" ht="45">
      <c r="A43" s="25" t="s">
        <v>61</v>
      </c>
      <c r="B43" s="26">
        <v>10</v>
      </c>
      <c r="C43" s="26" t="s">
        <v>62</v>
      </c>
      <c r="D43" s="3">
        <v>15538633</v>
      </c>
      <c r="E43" s="3">
        <v>7649690</v>
      </c>
      <c r="F43" s="18">
        <f t="shared" si="0"/>
        <v>49.230134980342221</v>
      </c>
    </row>
    <row r="44" spans="1:6" ht="30">
      <c r="A44" s="25" t="s">
        <v>63</v>
      </c>
      <c r="B44" s="26">
        <v>10</v>
      </c>
      <c r="C44" s="26" t="s">
        <v>64</v>
      </c>
      <c r="D44" s="3">
        <v>3373640</v>
      </c>
      <c r="E44" s="3">
        <v>2852890</v>
      </c>
      <c r="F44" s="18">
        <f t="shared" si="0"/>
        <v>84.564150294637244</v>
      </c>
    </row>
    <row r="45" spans="1:6" ht="45">
      <c r="A45" s="25" t="s">
        <v>65</v>
      </c>
      <c r="B45" s="26">
        <v>10</v>
      </c>
      <c r="C45" s="26" t="s">
        <v>66</v>
      </c>
      <c r="D45" s="3">
        <v>1290640</v>
      </c>
      <c r="E45" s="3">
        <v>1290640</v>
      </c>
      <c r="F45" s="18">
        <f t="shared" si="0"/>
        <v>100</v>
      </c>
    </row>
    <row r="46" spans="1:6" ht="45">
      <c r="A46" s="25" t="s">
        <v>67</v>
      </c>
      <c r="B46" s="26">
        <v>10</v>
      </c>
      <c r="C46" s="26" t="s">
        <v>68</v>
      </c>
      <c r="D46" s="3">
        <v>1290640</v>
      </c>
      <c r="E46" s="3">
        <v>1290640</v>
      </c>
      <c r="F46" s="18">
        <f t="shared" si="0"/>
        <v>100</v>
      </c>
    </row>
    <row r="47" spans="1:6">
      <c r="A47" s="25" t="s">
        <v>69</v>
      </c>
      <c r="B47" s="26">
        <v>10</v>
      </c>
      <c r="C47" s="26" t="s">
        <v>70</v>
      </c>
      <c r="D47" s="3">
        <v>2083000</v>
      </c>
      <c r="E47" s="3">
        <v>1562250</v>
      </c>
      <c r="F47" s="18">
        <f t="shared" si="0"/>
        <v>75</v>
      </c>
    </row>
    <row r="48" spans="1:6">
      <c r="A48" s="25" t="s">
        <v>71</v>
      </c>
      <c r="B48" s="26">
        <v>10</v>
      </c>
      <c r="C48" s="26" t="s">
        <v>72</v>
      </c>
      <c r="D48" s="3">
        <v>2083000</v>
      </c>
      <c r="E48" s="3">
        <v>1562250</v>
      </c>
      <c r="F48" s="18">
        <f t="shared" si="0"/>
        <v>75</v>
      </c>
    </row>
    <row r="49" spans="1:6">
      <c r="A49" s="25" t="s">
        <v>73</v>
      </c>
      <c r="B49" s="26">
        <v>10</v>
      </c>
      <c r="C49" s="26" t="s">
        <v>74</v>
      </c>
      <c r="D49" s="3">
        <v>12164993</v>
      </c>
      <c r="E49" s="3">
        <v>4796800</v>
      </c>
      <c r="F49" s="18">
        <f t="shared" si="0"/>
        <v>39.431177642272381</v>
      </c>
    </row>
    <row r="50" spans="1:6" ht="30">
      <c r="A50" s="25" t="s">
        <v>75</v>
      </c>
      <c r="B50" s="26">
        <v>10</v>
      </c>
      <c r="C50" s="26" t="s">
        <v>76</v>
      </c>
      <c r="D50" s="3">
        <v>12164993</v>
      </c>
      <c r="E50" s="3">
        <v>4796800</v>
      </c>
      <c r="F50" s="18">
        <f t="shared" si="0"/>
        <v>39.431177642272381</v>
      </c>
    </row>
    <row r="51" spans="1:6" ht="30">
      <c r="A51" s="25" t="s">
        <v>77</v>
      </c>
      <c r="B51" s="26">
        <v>10</v>
      </c>
      <c r="C51" s="26" t="s">
        <v>78</v>
      </c>
      <c r="D51" s="3">
        <v>12164993</v>
      </c>
      <c r="E51" s="3">
        <v>4796800</v>
      </c>
      <c r="F51" s="18">
        <f t="shared" si="0"/>
        <v>39.431177642272381</v>
      </c>
    </row>
  </sheetData>
  <mergeCells count="9">
    <mergeCell ref="A11:F11"/>
    <mergeCell ref="A1:E2"/>
    <mergeCell ref="A6:D6"/>
    <mergeCell ref="A7:D7"/>
    <mergeCell ref="A9:C9"/>
    <mergeCell ref="A10:C10"/>
    <mergeCell ref="A8:C8"/>
    <mergeCell ref="A4:C4"/>
    <mergeCell ref="A3:C3"/>
  </mergeCells>
  <pageMargins left="0.196850393700787" right="0.196850393700787" top="0.196850393700787" bottom="0.45657244094488197" header="0.196850393700787" footer="0.196850393700787"/>
  <pageSetup paperSize="9" scale="66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68"/>
  <sheetViews>
    <sheetView showGridLines="0" workbookViewId="0">
      <selection activeCell="L8" sqref="L8"/>
    </sheetView>
  </sheetViews>
  <sheetFormatPr defaultRowHeight="15"/>
  <cols>
    <col min="1" max="1" width="45.7109375" style="4" customWidth="1"/>
    <col min="2" max="2" width="11.28515625" style="1" customWidth="1"/>
    <col min="3" max="3" width="29.5703125" style="1" customWidth="1"/>
    <col min="4" max="4" width="17.140625" style="1" customWidth="1"/>
    <col min="5" max="5" width="1.5703125" style="1" hidden="1" customWidth="1"/>
    <col min="6" max="6" width="3.28515625" style="1" hidden="1" customWidth="1"/>
    <col min="7" max="7" width="14.42578125" style="1" customWidth="1"/>
    <col min="8" max="8" width="0.5703125" style="1" hidden="1" customWidth="1"/>
    <col min="9" max="9" width="17" style="1" customWidth="1"/>
    <col min="10" max="16384" width="9.140625" style="1"/>
  </cols>
  <sheetData>
    <row r="1" spans="1:9" ht="7.15" customHeight="1"/>
    <row r="2" spans="1:9" ht="22.9" customHeight="1">
      <c r="A2" s="32" t="s">
        <v>79</v>
      </c>
      <c r="B2" s="32"/>
      <c r="C2" s="32"/>
      <c r="D2" s="32"/>
      <c r="E2" s="32"/>
      <c r="F2" s="32"/>
      <c r="G2" s="32"/>
      <c r="H2" s="32"/>
      <c r="I2" s="32"/>
    </row>
    <row r="3" spans="1:9" ht="68.25" customHeight="1">
      <c r="A3" s="16" t="s">
        <v>11</v>
      </c>
      <c r="B3" s="16" t="s">
        <v>12</v>
      </c>
      <c r="C3" s="16" t="s">
        <v>80</v>
      </c>
      <c r="D3" s="16" t="s">
        <v>204</v>
      </c>
      <c r="E3" s="19"/>
      <c r="F3" s="19"/>
      <c r="G3" s="16" t="s">
        <v>10</v>
      </c>
      <c r="H3" s="19"/>
      <c r="I3" s="16" t="s">
        <v>207</v>
      </c>
    </row>
    <row r="4" spans="1:9">
      <c r="A4" s="17" t="s">
        <v>14</v>
      </c>
      <c r="B4" s="17" t="s">
        <v>15</v>
      </c>
      <c r="C4" s="17" t="s">
        <v>16</v>
      </c>
      <c r="D4" s="17">
        <v>4</v>
      </c>
      <c r="E4" s="20"/>
      <c r="F4" s="20"/>
      <c r="G4" s="17">
        <v>5</v>
      </c>
      <c r="H4" s="20"/>
      <c r="I4" s="17">
        <v>6</v>
      </c>
    </row>
    <row r="5" spans="1:9" ht="30" customHeight="1">
      <c r="A5" s="25" t="s">
        <v>81</v>
      </c>
      <c r="B5" s="27" t="s">
        <v>82</v>
      </c>
      <c r="C5" s="27" t="s">
        <v>18</v>
      </c>
      <c r="D5" s="28">
        <v>15889693.43</v>
      </c>
      <c r="E5" s="22"/>
      <c r="F5" s="22"/>
      <c r="G5" s="28">
        <v>7518574.1500000004</v>
      </c>
      <c r="H5" s="22"/>
      <c r="I5" s="21">
        <f>G5/D5*100</f>
        <v>47.317301514482402</v>
      </c>
    </row>
    <row r="6" spans="1:9">
      <c r="A6" s="25" t="s">
        <v>84</v>
      </c>
      <c r="B6" s="27" t="s">
        <v>82</v>
      </c>
      <c r="C6" s="27" t="s">
        <v>85</v>
      </c>
      <c r="D6" s="28">
        <v>9707816</v>
      </c>
      <c r="E6" s="22"/>
      <c r="F6" s="22"/>
      <c r="G6" s="28">
        <v>5918428.0800000001</v>
      </c>
      <c r="H6" s="22"/>
      <c r="I6" s="21">
        <f t="shared" ref="I6:I68" si="0">G6/D6*100</f>
        <v>60.965598029464097</v>
      </c>
    </row>
    <row r="7" spans="1:9" ht="15.75" customHeight="1">
      <c r="A7" s="25" t="s">
        <v>86</v>
      </c>
      <c r="B7" s="27" t="s">
        <v>82</v>
      </c>
      <c r="C7" s="27" t="s">
        <v>87</v>
      </c>
      <c r="D7" s="28">
        <v>1916133.83</v>
      </c>
      <c r="E7" s="22"/>
      <c r="F7" s="22"/>
      <c r="G7" s="28">
        <v>1412870.69</v>
      </c>
      <c r="H7" s="22"/>
      <c r="I7" s="21">
        <f t="shared" si="0"/>
        <v>73.735491116505145</v>
      </c>
    </row>
    <row r="8" spans="1:9" ht="76.5" customHeight="1">
      <c r="A8" s="25" t="s">
        <v>88</v>
      </c>
      <c r="B8" s="27" t="s">
        <v>82</v>
      </c>
      <c r="C8" s="27" t="s">
        <v>89</v>
      </c>
      <c r="D8" s="28">
        <v>1916133.83</v>
      </c>
      <c r="E8" s="22"/>
      <c r="F8" s="22"/>
      <c r="G8" s="28">
        <v>1412870.69</v>
      </c>
      <c r="H8" s="22"/>
      <c r="I8" s="21">
        <f t="shared" si="0"/>
        <v>73.735491116505145</v>
      </c>
    </row>
    <row r="9" spans="1:9" ht="15.75" customHeight="1">
      <c r="A9" s="25" t="s">
        <v>90</v>
      </c>
      <c r="B9" s="27" t="s">
        <v>82</v>
      </c>
      <c r="C9" s="27" t="s">
        <v>91</v>
      </c>
      <c r="D9" s="28">
        <v>1916133.83</v>
      </c>
      <c r="E9" s="22"/>
      <c r="F9" s="22"/>
      <c r="G9" s="28">
        <v>1412870.69</v>
      </c>
      <c r="H9" s="22"/>
      <c r="I9" s="21">
        <f t="shared" si="0"/>
        <v>73.735491116505145</v>
      </c>
    </row>
    <row r="10" spans="1:9" ht="15.75" customHeight="1">
      <c r="A10" s="25" t="s">
        <v>92</v>
      </c>
      <c r="B10" s="27" t="s">
        <v>82</v>
      </c>
      <c r="C10" s="27" t="s">
        <v>93</v>
      </c>
      <c r="D10" s="28">
        <v>1414396.32</v>
      </c>
      <c r="E10" s="22"/>
      <c r="F10" s="22"/>
      <c r="G10" s="28">
        <v>1086365.04</v>
      </c>
      <c r="H10" s="22"/>
      <c r="I10" s="21">
        <f t="shared" si="0"/>
        <v>76.807682870668103</v>
      </c>
    </row>
    <row r="11" spans="1:9" ht="15.75" customHeight="1">
      <c r="A11" s="25" t="s">
        <v>94</v>
      </c>
      <c r="B11" s="27" t="s">
        <v>82</v>
      </c>
      <c r="C11" s="27" t="s">
        <v>95</v>
      </c>
      <c r="D11" s="28">
        <v>74590</v>
      </c>
      <c r="E11" s="22"/>
      <c r="F11" s="22"/>
      <c r="G11" s="27" t="s">
        <v>83</v>
      </c>
      <c r="H11" s="23"/>
      <c r="I11" s="21">
        <v>0</v>
      </c>
    </row>
    <row r="12" spans="1:9" ht="15.75" customHeight="1">
      <c r="A12" s="25" t="s">
        <v>96</v>
      </c>
      <c r="B12" s="27" t="s">
        <v>82</v>
      </c>
      <c r="C12" s="27" t="s">
        <v>97</v>
      </c>
      <c r="D12" s="28">
        <v>427147.51</v>
      </c>
      <c r="E12" s="22"/>
      <c r="F12" s="22"/>
      <c r="G12" s="28">
        <v>326505.65000000002</v>
      </c>
      <c r="H12" s="22"/>
      <c r="I12" s="21">
        <f t="shared" si="0"/>
        <v>76.43861718870842</v>
      </c>
    </row>
    <row r="13" spans="1:9" ht="15.75" customHeight="1">
      <c r="A13" s="25" t="s">
        <v>98</v>
      </c>
      <c r="B13" s="27" t="s">
        <v>82</v>
      </c>
      <c r="C13" s="27" t="s">
        <v>99</v>
      </c>
      <c r="D13" s="28">
        <v>7578182.1699999999</v>
      </c>
      <c r="E13" s="22"/>
      <c r="F13" s="22"/>
      <c r="G13" s="28">
        <v>4505557.3899999997</v>
      </c>
      <c r="H13" s="22"/>
      <c r="I13" s="21">
        <f t="shared" si="0"/>
        <v>59.454329401532448</v>
      </c>
    </row>
    <row r="14" spans="1:9" ht="15.75" customHeight="1">
      <c r="A14" s="25" t="s">
        <v>88</v>
      </c>
      <c r="B14" s="27" t="s">
        <v>82</v>
      </c>
      <c r="C14" s="27" t="s">
        <v>100</v>
      </c>
      <c r="D14" s="28">
        <v>5331011.17</v>
      </c>
      <c r="E14" s="22"/>
      <c r="F14" s="22"/>
      <c r="G14" s="28">
        <v>3110136.69</v>
      </c>
      <c r="H14" s="22"/>
      <c r="I14" s="21">
        <f t="shared" si="0"/>
        <v>58.340464703997228</v>
      </c>
    </row>
    <row r="15" spans="1:9" ht="15.75" customHeight="1">
      <c r="A15" s="25" t="s">
        <v>90</v>
      </c>
      <c r="B15" s="27" t="s">
        <v>82</v>
      </c>
      <c r="C15" s="27" t="s">
        <v>101</v>
      </c>
      <c r="D15" s="28">
        <v>5331011.17</v>
      </c>
      <c r="E15" s="22"/>
      <c r="F15" s="22"/>
      <c r="G15" s="28">
        <v>3110136.69</v>
      </c>
      <c r="H15" s="22"/>
      <c r="I15" s="21">
        <f t="shared" si="0"/>
        <v>58.340464703997228</v>
      </c>
    </row>
    <row r="16" spans="1:9" ht="15.75" customHeight="1">
      <c r="A16" s="25" t="s">
        <v>92</v>
      </c>
      <c r="B16" s="27" t="s">
        <v>82</v>
      </c>
      <c r="C16" s="27" t="s">
        <v>102</v>
      </c>
      <c r="D16" s="28">
        <v>3760365.84</v>
      </c>
      <c r="E16" s="22"/>
      <c r="F16" s="22"/>
      <c r="G16" s="28">
        <v>2193846.3199999998</v>
      </c>
      <c r="H16" s="22"/>
      <c r="I16" s="21">
        <f t="shared" si="0"/>
        <v>58.341300111374274</v>
      </c>
    </row>
    <row r="17" spans="1:9" ht="15.75" customHeight="1">
      <c r="A17" s="25" t="s">
        <v>94</v>
      </c>
      <c r="B17" s="27" t="s">
        <v>82</v>
      </c>
      <c r="C17" s="27" t="s">
        <v>103</v>
      </c>
      <c r="D17" s="28">
        <v>435015</v>
      </c>
      <c r="E17" s="22"/>
      <c r="F17" s="22"/>
      <c r="G17" s="28">
        <v>253748.7</v>
      </c>
      <c r="H17" s="22"/>
      <c r="I17" s="21">
        <f t="shared" si="0"/>
        <v>58.331023068170062</v>
      </c>
    </row>
    <row r="18" spans="1:9" ht="15.75" customHeight="1">
      <c r="A18" s="25" t="s">
        <v>96</v>
      </c>
      <c r="B18" s="27" t="s">
        <v>82</v>
      </c>
      <c r="C18" s="27" t="s">
        <v>104</v>
      </c>
      <c r="D18" s="28">
        <v>1135630.33</v>
      </c>
      <c r="E18" s="22"/>
      <c r="F18" s="22"/>
      <c r="G18" s="28">
        <v>662541.67000000004</v>
      </c>
      <c r="H18" s="22"/>
      <c r="I18" s="21">
        <f t="shared" si="0"/>
        <v>58.341315170756317</v>
      </c>
    </row>
    <row r="19" spans="1:9" ht="15.75" customHeight="1">
      <c r="A19" s="25" t="s">
        <v>105</v>
      </c>
      <c r="B19" s="27" t="s">
        <v>82</v>
      </c>
      <c r="C19" s="27" t="s">
        <v>106</v>
      </c>
      <c r="D19" s="28">
        <v>2246171</v>
      </c>
      <c r="E19" s="22"/>
      <c r="F19" s="22"/>
      <c r="G19" s="28">
        <v>1395212.7</v>
      </c>
      <c r="H19" s="22"/>
      <c r="I19" s="21">
        <f t="shared" si="0"/>
        <v>62.115159531487137</v>
      </c>
    </row>
    <row r="20" spans="1:9" ht="15.75" customHeight="1">
      <c r="A20" s="25" t="s">
        <v>107</v>
      </c>
      <c r="B20" s="27" t="s">
        <v>82</v>
      </c>
      <c r="C20" s="27" t="s">
        <v>108</v>
      </c>
      <c r="D20" s="28">
        <v>2246171</v>
      </c>
      <c r="E20" s="22"/>
      <c r="F20" s="22"/>
      <c r="G20" s="28">
        <v>1395212.7</v>
      </c>
      <c r="H20" s="22"/>
      <c r="I20" s="21">
        <f t="shared" si="0"/>
        <v>62.115159531487137</v>
      </c>
    </row>
    <row r="21" spans="1:9" ht="15.75" customHeight="1">
      <c r="A21" s="25" t="s">
        <v>109</v>
      </c>
      <c r="B21" s="27" t="s">
        <v>82</v>
      </c>
      <c r="C21" s="27" t="s">
        <v>110</v>
      </c>
      <c r="D21" s="28">
        <v>936331</v>
      </c>
      <c r="E21" s="22"/>
      <c r="F21" s="22"/>
      <c r="G21" s="28">
        <v>591117.18000000005</v>
      </c>
      <c r="H21" s="22"/>
      <c r="I21" s="21">
        <f t="shared" si="0"/>
        <v>63.131219622120817</v>
      </c>
    </row>
    <row r="22" spans="1:9">
      <c r="A22" s="25" t="s">
        <v>111</v>
      </c>
      <c r="B22" s="27" t="s">
        <v>82</v>
      </c>
      <c r="C22" s="27" t="s">
        <v>112</v>
      </c>
      <c r="D22" s="28">
        <v>1047769</v>
      </c>
      <c r="E22" s="22"/>
      <c r="F22" s="22"/>
      <c r="G22" s="28">
        <v>607973.38</v>
      </c>
      <c r="H22" s="22"/>
      <c r="I22" s="21">
        <f t="shared" si="0"/>
        <v>58.025517074851422</v>
      </c>
    </row>
    <row r="23" spans="1:9">
      <c r="A23" s="25" t="s">
        <v>113</v>
      </c>
      <c r="B23" s="27" t="s">
        <v>82</v>
      </c>
      <c r="C23" s="27" t="s">
        <v>114</v>
      </c>
      <c r="D23" s="28">
        <v>262071</v>
      </c>
      <c r="E23" s="22"/>
      <c r="F23" s="22"/>
      <c r="G23" s="28">
        <v>196122.14</v>
      </c>
      <c r="H23" s="22"/>
      <c r="I23" s="21">
        <f t="shared" si="0"/>
        <v>74.835498777048969</v>
      </c>
    </row>
    <row r="24" spans="1:9">
      <c r="A24" s="25" t="s">
        <v>115</v>
      </c>
      <c r="B24" s="27" t="s">
        <v>82</v>
      </c>
      <c r="C24" s="27" t="s">
        <v>116</v>
      </c>
      <c r="D24" s="28">
        <v>1000</v>
      </c>
      <c r="E24" s="22"/>
      <c r="F24" s="22"/>
      <c r="G24" s="28">
        <v>208</v>
      </c>
      <c r="H24" s="22"/>
      <c r="I24" s="21">
        <f t="shared" si="0"/>
        <v>20.8</v>
      </c>
    </row>
    <row r="25" spans="1:9">
      <c r="A25" s="25" t="s">
        <v>117</v>
      </c>
      <c r="B25" s="27" t="s">
        <v>82</v>
      </c>
      <c r="C25" s="27" t="s">
        <v>118</v>
      </c>
      <c r="D25" s="28">
        <v>1000</v>
      </c>
      <c r="E25" s="22"/>
      <c r="F25" s="22"/>
      <c r="G25" s="28">
        <v>208</v>
      </c>
      <c r="H25" s="22"/>
      <c r="I25" s="21">
        <f t="shared" si="0"/>
        <v>20.8</v>
      </c>
    </row>
    <row r="26" spans="1:9">
      <c r="A26" s="25" t="s">
        <v>119</v>
      </c>
      <c r="B26" s="27" t="s">
        <v>82</v>
      </c>
      <c r="C26" s="27" t="s">
        <v>120</v>
      </c>
      <c r="D26" s="28">
        <v>1000</v>
      </c>
      <c r="E26" s="22"/>
      <c r="F26" s="22"/>
      <c r="G26" s="28">
        <v>208</v>
      </c>
      <c r="H26" s="22"/>
      <c r="I26" s="21">
        <f t="shared" si="0"/>
        <v>20.8</v>
      </c>
    </row>
    <row r="27" spans="1:9">
      <c r="A27" s="25" t="s">
        <v>121</v>
      </c>
      <c r="B27" s="27" t="s">
        <v>82</v>
      </c>
      <c r="C27" s="27" t="s">
        <v>122</v>
      </c>
      <c r="D27" s="28">
        <v>72500</v>
      </c>
      <c r="E27" s="22"/>
      <c r="F27" s="23"/>
      <c r="G27" s="27" t="s">
        <v>83</v>
      </c>
      <c r="H27" s="23"/>
      <c r="I27" s="21">
        <v>0</v>
      </c>
    </row>
    <row r="28" spans="1:9">
      <c r="A28" s="25" t="s">
        <v>115</v>
      </c>
      <c r="B28" s="27" t="s">
        <v>82</v>
      </c>
      <c r="C28" s="27" t="s">
        <v>123</v>
      </c>
      <c r="D28" s="28">
        <v>72500</v>
      </c>
      <c r="E28" s="22"/>
      <c r="F28" s="23"/>
      <c r="G28" s="27" t="s">
        <v>83</v>
      </c>
      <c r="H28" s="23"/>
      <c r="I28" s="21">
        <v>0</v>
      </c>
    </row>
    <row r="29" spans="1:9">
      <c r="A29" s="25" t="s">
        <v>124</v>
      </c>
      <c r="B29" s="27" t="s">
        <v>82</v>
      </c>
      <c r="C29" s="27" t="s">
        <v>125</v>
      </c>
      <c r="D29" s="28">
        <v>72500</v>
      </c>
      <c r="E29" s="22"/>
      <c r="F29" s="23"/>
      <c r="G29" s="27" t="s">
        <v>83</v>
      </c>
      <c r="H29" s="23"/>
      <c r="I29" s="21">
        <v>0</v>
      </c>
    </row>
    <row r="30" spans="1:9">
      <c r="A30" s="25" t="s">
        <v>126</v>
      </c>
      <c r="B30" s="27" t="s">
        <v>82</v>
      </c>
      <c r="C30" s="27" t="s">
        <v>127</v>
      </c>
      <c r="D30" s="28">
        <v>141000</v>
      </c>
      <c r="E30" s="22"/>
      <c r="F30" s="23"/>
      <c r="G30" s="27" t="s">
        <v>83</v>
      </c>
      <c r="H30" s="23"/>
      <c r="I30" s="21">
        <v>0</v>
      </c>
    </row>
    <row r="31" spans="1:9" ht="15.75" customHeight="1">
      <c r="A31" s="25" t="s">
        <v>105</v>
      </c>
      <c r="B31" s="27" t="s">
        <v>82</v>
      </c>
      <c r="C31" s="27" t="s">
        <v>128</v>
      </c>
      <c r="D31" s="28">
        <v>141000</v>
      </c>
      <c r="E31" s="22"/>
      <c r="F31" s="23"/>
      <c r="G31" s="27" t="s">
        <v>83</v>
      </c>
      <c r="H31" s="23"/>
      <c r="I31" s="21">
        <v>0</v>
      </c>
    </row>
    <row r="32" spans="1:9" ht="15.75" customHeight="1">
      <c r="A32" s="25" t="s">
        <v>107</v>
      </c>
      <c r="B32" s="27" t="s">
        <v>82</v>
      </c>
      <c r="C32" s="27" t="s">
        <v>129</v>
      </c>
      <c r="D32" s="28">
        <v>141000</v>
      </c>
      <c r="E32" s="22"/>
      <c r="F32" s="23"/>
      <c r="G32" s="27" t="s">
        <v>83</v>
      </c>
      <c r="H32" s="23"/>
      <c r="I32" s="21">
        <v>0</v>
      </c>
    </row>
    <row r="33" spans="1:9">
      <c r="A33" s="25" t="s">
        <v>111</v>
      </c>
      <c r="B33" s="27" t="s">
        <v>82</v>
      </c>
      <c r="C33" s="27" t="s">
        <v>130</v>
      </c>
      <c r="D33" s="28">
        <v>141000</v>
      </c>
      <c r="E33" s="22"/>
      <c r="F33" s="23"/>
      <c r="G33" s="27" t="s">
        <v>83</v>
      </c>
      <c r="H33" s="23"/>
      <c r="I33" s="21">
        <v>0</v>
      </c>
    </row>
    <row r="34" spans="1:9" ht="15.75" customHeight="1">
      <c r="A34" s="25" t="s">
        <v>131</v>
      </c>
      <c r="B34" s="27" t="s">
        <v>82</v>
      </c>
      <c r="C34" s="27" t="s">
        <v>132</v>
      </c>
      <c r="D34" s="28">
        <v>255711</v>
      </c>
      <c r="E34" s="22"/>
      <c r="F34" s="23"/>
      <c r="G34" s="28">
        <v>227500</v>
      </c>
      <c r="H34" s="23"/>
      <c r="I34" s="21">
        <f t="shared" si="0"/>
        <v>88.967623606336844</v>
      </c>
    </row>
    <row r="35" spans="1:9" ht="15.75" customHeight="1">
      <c r="A35" s="25" t="s">
        <v>133</v>
      </c>
      <c r="B35" s="27" t="s">
        <v>82</v>
      </c>
      <c r="C35" s="27" t="s">
        <v>134</v>
      </c>
      <c r="D35" s="28">
        <v>255711</v>
      </c>
      <c r="E35" s="22"/>
      <c r="F35" s="23"/>
      <c r="G35" s="28">
        <v>227500</v>
      </c>
      <c r="H35" s="23"/>
      <c r="I35" s="21">
        <f t="shared" si="0"/>
        <v>88.967623606336844</v>
      </c>
    </row>
    <row r="36" spans="1:9" ht="15.75" customHeight="1">
      <c r="A36" s="25" t="s">
        <v>105</v>
      </c>
      <c r="B36" s="27" t="s">
        <v>82</v>
      </c>
      <c r="C36" s="27" t="s">
        <v>135</v>
      </c>
      <c r="D36" s="28">
        <v>255711</v>
      </c>
      <c r="E36" s="22"/>
      <c r="F36" s="23"/>
      <c r="G36" s="28">
        <v>227500</v>
      </c>
      <c r="H36" s="23"/>
      <c r="I36" s="21">
        <f t="shared" si="0"/>
        <v>88.967623606336844</v>
      </c>
    </row>
    <row r="37" spans="1:9" ht="15.75" customHeight="1">
      <c r="A37" s="25" t="s">
        <v>107</v>
      </c>
      <c r="B37" s="27" t="s">
        <v>82</v>
      </c>
      <c r="C37" s="27" t="s">
        <v>136</v>
      </c>
      <c r="D37" s="28">
        <v>255711</v>
      </c>
      <c r="E37" s="22"/>
      <c r="F37" s="23"/>
      <c r="G37" s="28">
        <v>227500</v>
      </c>
      <c r="H37" s="23"/>
      <c r="I37" s="21">
        <f t="shared" si="0"/>
        <v>88.967623606336844</v>
      </c>
    </row>
    <row r="38" spans="1:9">
      <c r="A38" s="25" t="s">
        <v>111</v>
      </c>
      <c r="B38" s="27" t="s">
        <v>82</v>
      </c>
      <c r="C38" s="27" t="s">
        <v>137</v>
      </c>
      <c r="D38" s="28">
        <v>255711</v>
      </c>
      <c r="E38" s="22"/>
      <c r="F38" s="23"/>
      <c r="G38" s="28">
        <v>227500</v>
      </c>
      <c r="H38" s="23"/>
      <c r="I38" s="21">
        <f t="shared" si="0"/>
        <v>88.967623606336844</v>
      </c>
    </row>
    <row r="39" spans="1:9">
      <c r="A39" s="25" t="s">
        <v>138</v>
      </c>
      <c r="B39" s="27" t="s">
        <v>82</v>
      </c>
      <c r="C39" s="27" t="s">
        <v>139</v>
      </c>
      <c r="D39" s="28">
        <v>523728.03</v>
      </c>
      <c r="E39" s="22"/>
      <c r="F39" s="23"/>
      <c r="G39" s="28">
        <v>63000</v>
      </c>
      <c r="H39" s="23"/>
      <c r="I39" s="21">
        <f t="shared" si="0"/>
        <v>12.029144210593424</v>
      </c>
    </row>
    <row r="40" spans="1:9">
      <c r="A40" s="25" t="s">
        <v>140</v>
      </c>
      <c r="B40" s="27" t="s">
        <v>82</v>
      </c>
      <c r="C40" s="27" t="s">
        <v>141</v>
      </c>
      <c r="D40" s="28">
        <v>201437</v>
      </c>
      <c r="E40" s="22"/>
      <c r="F40" s="23"/>
      <c r="G40" s="28">
        <v>63000</v>
      </c>
      <c r="H40" s="23"/>
      <c r="I40" s="21">
        <f t="shared" si="0"/>
        <v>31.275287062456254</v>
      </c>
    </row>
    <row r="41" spans="1:9" ht="15.75" customHeight="1">
      <c r="A41" s="25" t="s">
        <v>105</v>
      </c>
      <c r="B41" s="27" t="s">
        <v>82</v>
      </c>
      <c r="C41" s="27" t="s">
        <v>142</v>
      </c>
      <c r="D41" s="28">
        <v>201437</v>
      </c>
      <c r="E41" s="22"/>
      <c r="F41" s="23"/>
      <c r="G41" s="28">
        <v>63000</v>
      </c>
      <c r="H41" s="23"/>
      <c r="I41" s="21">
        <f t="shared" si="0"/>
        <v>31.275287062456254</v>
      </c>
    </row>
    <row r="42" spans="1:9" ht="15.75" customHeight="1">
      <c r="A42" s="25" t="s">
        <v>107</v>
      </c>
      <c r="B42" s="27" t="s">
        <v>82</v>
      </c>
      <c r="C42" s="27" t="s">
        <v>143</v>
      </c>
      <c r="D42" s="28">
        <v>201437</v>
      </c>
      <c r="E42" s="22"/>
      <c r="F42" s="23"/>
      <c r="G42" s="28">
        <v>63000</v>
      </c>
      <c r="H42" s="23"/>
      <c r="I42" s="21">
        <f t="shared" si="0"/>
        <v>31.275287062456254</v>
      </c>
    </row>
    <row r="43" spans="1:9">
      <c r="A43" s="25" t="s">
        <v>111</v>
      </c>
      <c r="B43" s="27" t="s">
        <v>82</v>
      </c>
      <c r="C43" s="27" t="s">
        <v>144</v>
      </c>
      <c r="D43" s="28">
        <v>146437</v>
      </c>
      <c r="E43" s="22"/>
      <c r="F43" s="23"/>
      <c r="G43" s="28">
        <v>63000</v>
      </c>
      <c r="H43" s="23"/>
      <c r="I43" s="21">
        <f t="shared" si="0"/>
        <v>43.021913860568027</v>
      </c>
    </row>
    <row r="44" spans="1:9">
      <c r="A44" s="25" t="s">
        <v>113</v>
      </c>
      <c r="B44" s="27" t="s">
        <v>82</v>
      </c>
      <c r="C44" s="27" t="s">
        <v>145</v>
      </c>
      <c r="D44" s="28">
        <v>55000</v>
      </c>
      <c r="E44" s="22"/>
      <c r="F44" s="23"/>
      <c r="G44" s="27" t="s">
        <v>83</v>
      </c>
      <c r="H44" s="23"/>
      <c r="I44" s="21">
        <v>0</v>
      </c>
    </row>
    <row r="45" spans="1:9">
      <c r="A45" s="25" t="s">
        <v>146</v>
      </c>
      <c r="B45" s="27" t="s">
        <v>82</v>
      </c>
      <c r="C45" s="27" t="s">
        <v>147</v>
      </c>
      <c r="D45" s="28">
        <v>192291.03</v>
      </c>
      <c r="E45" s="22"/>
      <c r="F45" s="23"/>
      <c r="G45" s="27" t="s">
        <v>83</v>
      </c>
      <c r="H45" s="23"/>
      <c r="I45" s="21">
        <v>0</v>
      </c>
    </row>
    <row r="46" spans="1:9" ht="15.75" customHeight="1">
      <c r="A46" s="25" t="s">
        <v>105</v>
      </c>
      <c r="B46" s="27" t="s">
        <v>82</v>
      </c>
      <c r="C46" s="27" t="s">
        <v>148</v>
      </c>
      <c r="D46" s="28">
        <v>192291.03</v>
      </c>
      <c r="E46" s="22"/>
      <c r="F46" s="23"/>
      <c r="G46" s="27" t="s">
        <v>83</v>
      </c>
      <c r="H46" s="23"/>
      <c r="I46" s="21">
        <v>0</v>
      </c>
    </row>
    <row r="47" spans="1:9" ht="15.75" customHeight="1">
      <c r="A47" s="25" t="s">
        <v>107</v>
      </c>
      <c r="B47" s="27" t="s">
        <v>82</v>
      </c>
      <c r="C47" s="27" t="s">
        <v>149</v>
      </c>
      <c r="D47" s="28">
        <v>192291.03</v>
      </c>
      <c r="E47" s="22"/>
      <c r="F47" s="23"/>
      <c r="G47" s="27" t="s">
        <v>83</v>
      </c>
      <c r="H47" s="23"/>
      <c r="I47" s="21">
        <v>0</v>
      </c>
    </row>
    <row r="48" spans="1:9">
      <c r="A48" s="25" t="s">
        <v>111</v>
      </c>
      <c r="B48" s="27" t="s">
        <v>82</v>
      </c>
      <c r="C48" s="27" t="s">
        <v>150</v>
      </c>
      <c r="D48" s="28">
        <v>192291.03</v>
      </c>
      <c r="E48" s="22"/>
      <c r="F48" s="23"/>
      <c r="G48" s="27" t="s">
        <v>83</v>
      </c>
      <c r="H48" s="23"/>
      <c r="I48" s="21">
        <v>0</v>
      </c>
    </row>
    <row r="49" spans="1:9" ht="15.75" customHeight="1">
      <c r="A49" s="25" t="s">
        <v>151</v>
      </c>
      <c r="B49" s="27" t="s">
        <v>82</v>
      </c>
      <c r="C49" s="27" t="s">
        <v>152</v>
      </c>
      <c r="D49" s="28">
        <v>130000</v>
      </c>
      <c r="E49" s="22"/>
      <c r="F49" s="23"/>
      <c r="G49" s="27" t="s">
        <v>83</v>
      </c>
      <c r="H49" s="23"/>
      <c r="I49" s="21">
        <v>0</v>
      </c>
    </row>
    <row r="50" spans="1:9" ht="15.75" customHeight="1">
      <c r="A50" s="25" t="s">
        <v>105</v>
      </c>
      <c r="B50" s="27" t="s">
        <v>82</v>
      </c>
      <c r="C50" s="27" t="s">
        <v>153</v>
      </c>
      <c r="D50" s="28">
        <v>130000</v>
      </c>
      <c r="E50" s="22"/>
      <c r="F50" s="23"/>
      <c r="G50" s="27" t="s">
        <v>83</v>
      </c>
      <c r="H50" s="23"/>
      <c r="I50" s="21">
        <v>0</v>
      </c>
    </row>
    <row r="51" spans="1:9" ht="15.75" customHeight="1">
      <c r="A51" s="25" t="s">
        <v>107</v>
      </c>
      <c r="B51" s="27" t="s">
        <v>82</v>
      </c>
      <c r="C51" s="27" t="s">
        <v>154</v>
      </c>
      <c r="D51" s="28">
        <v>130000</v>
      </c>
      <c r="E51" s="22"/>
      <c r="F51" s="23"/>
      <c r="G51" s="27" t="s">
        <v>83</v>
      </c>
      <c r="H51" s="23"/>
      <c r="I51" s="21">
        <v>0</v>
      </c>
    </row>
    <row r="52" spans="1:9">
      <c r="A52" s="25" t="s">
        <v>111</v>
      </c>
      <c r="B52" s="27" t="s">
        <v>82</v>
      </c>
      <c r="C52" s="27" t="s">
        <v>155</v>
      </c>
      <c r="D52" s="28">
        <v>130000</v>
      </c>
      <c r="E52" s="22"/>
      <c r="F52" s="23"/>
      <c r="G52" s="27" t="s">
        <v>83</v>
      </c>
      <c r="H52" s="23"/>
      <c r="I52" s="21">
        <v>0</v>
      </c>
    </row>
    <row r="53" spans="1:9">
      <c r="A53" s="25" t="s">
        <v>156</v>
      </c>
      <c r="B53" s="27" t="s">
        <v>82</v>
      </c>
      <c r="C53" s="27" t="s">
        <v>157</v>
      </c>
      <c r="D53" s="28">
        <v>5032638.4000000004</v>
      </c>
      <c r="E53" s="22"/>
      <c r="F53" s="22"/>
      <c r="G53" s="28">
        <v>939846.07</v>
      </c>
      <c r="H53" s="22"/>
      <c r="I53" s="21">
        <f t="shared" si="0"/>
        <v>18.675016865904766</v>
      </c>
    </row>
    <row r="54" spans="1:9">
      <c r="A54" s="25" t="s">
        <v>158</v>
      </c>
      <c r="B54" s="27" t="s">
        <v>82</v>
      </c>
      <c r="C54" s="27" t="s">
        <v>159</v>
      </c>
      <c r="D54" s="28">
        <v>4022607.2</v>
      </c>
      <c r="E54" s="22"/>
      <c r="F54" s="23"/>
      <c r="G54" s="28">
        <v>339904</v>
      </c>
      <c r="H54" s="23"/>
      <c r="I54" s="21">
        <f t="shared" si="0"/>
        <v>8.4498431763359836</v>
      </c>
    </row>
    <row r="55" spans="1:9" ht="15.75" customHeight="1">
      <c r="A55" s="25" t="s">
        <v>105</v>
      </c>
      <c r="B55" s="27" t="s">
        <v>82</v>
      </c>
      <c r="C55" s="27" t="s">
        <v>160</v>
      </c>
      <c r="D55" s="28">
        <v>4022607.2</v>
      </c>
      <c r="E55" s="22"/>
      <c r="F55" s="23"/>
      <c r="G55" s="28">
        <v>339904</v>
      </c>
      <c r="H55" s="23"/>
      <c r="I55" s="21">
        <f t="shared" si="0"/>
        <v>8.4498431763359836</v>
      </c>
    </row>
    <row r="56" spans="1:9" ht="15.75" customHeight="1">
      <c r="A56" s="25" t="s">
        <v>107</v>
      </c>
      <c r="B56" s="27" t="s">
        <v>82</v>
      </c>
      <c r="C56" s="27" t="s">
        <v>161</v>
      </c>
      <c r="D56" s="28">
        <v>4022607.2</v>
      </c>
      <c r="E56" s="22"/>
      <c r="F56" s="23"/>
      <c r="G56" s="28">
        <v>339904</v>
      </c>
      <c r="H56" s="23"/>
      <c r="I56" s="21">
        <f t="shared" si="0"/>
        <v>8.4498431763359836</v>
      </c>
    </row>
    <row r="57" spans="1:9" ht="15.75" customHeight="1">
      <c r="A57" s="25" t="s">
        <v>162</v>
      </c>
      <c r="B57" s="27" t="s">
        <v>82</v>
      </c>
      <c r="C57" s="27" t="s">
        <v>163</v>
      </c>
      <c r="D57" s="28">
        <v>4000100</v>
      </c>
      <c r="E57" s="22"/>
      <c r="F57" s="23"/>
      <c r="G57" s="28">
        <v>339904</v>
      </c>
      <c r="H57" s="23"/>
      <c r="I57" s="21">
        <f t="shared" si="0"/>
        <v>8.4973875653108664</v>
      </c>
    </row>
    <row r="58" spans="1:9">
      <c r="A58" s="25" t="s">
        <v>111</v>
      </c>
      <c r="B58" s="27" t="s">
        <v>82</v>
      </c>
      <c r="C58" s="27" t="s">
        <v>222</v>
      </c>
      <c r="D58" s="28">
        <v>22507.200000000001</v>
      </c>
      <c r="E58" s="22"/>
      <c r="F58" s="23"/>
      <c r="G58" s="27" t="s">
        <v>83</v>
      </c>
      <c r="H58" s="23"/>
      <c r="I58" s="21">
        <v>0</v>
      </c>
    </row>
    <row r="59" spans="1:9">
      <c r="A59" s="25" t="s">
        <v>164</v>
      </c>
      <c r="B59" s="27" t="s">
        <v>82</v>
      </c>
      <c r="C59" s="27" t="s">
        <v>165</v>
      </c>
      <c r="D59" s="28">
        <v>1010031.2</v>
      </c>
      <c r="E59" s="22"/>
      <c r="F59" s="23"/>
      <c r="G59" s="28">
        <v>599942.06999999995</v>
      </c>
      <c r="H59" s="23"/>
      <c r="I59" s="21">
        <f t="shared" si="0"/>
        <v>59.398370070152282</v>
      </c>
    </row>
    <row r="60" spans="1:9" ht="15.75" customHeight="1">
      <c r="A60" s="25" t="s">
        <v>105</v>
      </c>
      <c r="B60" s="27" t="s">
        <v>82</v>
      </c>
      <c r="C60" s="27" t="s">
        <v>166</v>
      </c>
      <c r="D60" s="28">
        <v>1010031.2</v>
      </c>
      <c r="E60" s="22"/>
      <c r="F60" s="23"/>
      <c r="G60" s="28">
        <v>599942.06999999995</v>
      </c>
      <c r="H60" s="23"/>
      <c r="I60" s="21">
        <f t="shared" si="0"/>
        <v>59.398370070152282</v>
      </c>
    </row>
    <row r="61" spans="1:9" ht="15.75" customHeight="1">
      <c r="A61" s="25" t="s">
        <v>107</v>
      </c>
      <c r="B61" s="27" t="s">
        <v>82</v>
      </c>
      <c r="C61" s="27" t="s">
        <v>167</v>
      </c>
      <c r="D61" s="28">
        <v>1010031.2</v>
      </c>
      <c r="E61" s="22"/>
      <c r="F61" s="22"/>
      <c r="G61" s="28">
        <v>599942.06999999995</v>
      </c>
      <c r="H61" s="22"/>
      <c r="I61" s="21">
        <f t="shared" si="0"/>
        <v>59.398370070152282</v>
      </c>
    </row>
    <row r="62" spans="1:9">
      <c r="A62" s="25" t="s">
        <v>111</v>
      </c>
      <c r="B62" s="27" t="s">
        <v>82</v>
      </c>
      <c r="C62" s="27" t="s">
        <v>168</v>
      </c>
      <c r="D62" s="28">
        <v>556400</v>
      </c>
      <c r="E62" s="22"/>
      <c r="F62" s="22"/>
      <c r="G62" s="28">
        <v>334410.64</v>
      </c>
      <c r="H62" s="22"/>
      <c r="I62" s="21">
        <f t="shared" si="0"/>
        <v>60.102559309849035</v>
      </c>
    </row>
    <row r="63" spans="1:9">
      <c r="A63" s="25" t="s">
        <v>113</v>
      </c>
      <c r="B63" s="27" t="s">
        <v>82</v>
      </c>
      <c r="C63" s="27" t="s">
        <v>169</v>
      </c>
      <c r="D63" s="28">
        <v>453631.2</v>
      </c>
      <c r="E63" s="22"/>
      <c r="F63" s="22"/>
      <c r="G63" s="28">
        <v>265531.43</v>
      </c>
      <c r="H63" s="22"/>
      <c r="I63" s="21">
        <f t="shared" si="0"/>
        <v>58.534648851313577</v>
      </c>
    </row>
    <row r="64" spans="1:9" ht="15.75" customHeight="1">
      <c r="A64" s="25" t="s">
        <v>170</v>
      </c>
      <c r="B64" s="27" t="s">
        <v>82</v>
      </c>
      <c r="C64" s="27" t="s">
        <v>171</v>
      </c>
      <c r="D64" s="28">
        <v>369800</v>
      </c>
      <c r="E64" s="22"/>
      <c r="F64" s="23"/>
      <c r="G64" s="28">
        <v>369800</v>
      </c>
      <c r="H64" s="23"/>
      <c r="I64" s="21">
        <f t="shared" si="0"/>
        <v>100</v>
      </c>
    </row>
    <row r="65" spans="1:9" ht="15.75" customHeight="1">
      <c r="A65" s="25" t="s">
        <v>172</v>
      </c>
      <c r="B65" s="27" t="s">
        <v>82</v>
      </c>
      <c r="C65" s="27" t="s">
        <v>173</v>
      </c>
      <c r="D65" s="28">
        <v>369800</v>
      </c>
      <c r="E65" s="22"/>
      <c r="F65" s="22"/>
      <c r="G65" s="28">
        <v>369800</v>
      </c>
      <c r="H65" s="22"/>
      <c r="I65" s="21">
        <f t="shared" si="0"/>
        <v>100</v>
      </c>
    </row>
    <row r="66" spans="1:9">
      <c r="A66" s="25" t="s">
        <v>174</v>
      </c>
      <c r="B66" s="27" t="s">
        <v>82</v>
      </c>
      <c r="C66" s="27" t="s">
        <v>175</v>
      </c>
      <c r="D66" s="28">
        <v>369800</v>
      </c>
      <c r="E66" s="22"/>
      <c r="F66" s="23"/>
      <c r="G66" s="28">
        <v>369800</v>
      </c>
      <c r="H66" s="23"/>
      <c r="I66" s="21">
        <f t="shared" si="0"/>
        <v>100</v>
      </c>
    </row>
    <row r="67" spans="1:9">
      <c r="A67" s="25" t="s">
        <v>73</v>
      </c>
      <c r="B67" s="27" t="s">
        <v>82</v>
      </c>
      <c r="C67" s="27" t="s">
        <v>176</v>
      </c>
      <c r="D67" s="28">
        <v>369800</v>
      </c>
      <c r="E67" s="22"/>
      <c r="F67" s="23"/>
      <c r="G67" s="28">
        <v>369800</v>
      </c>
      <c r="H67" s="23"/>
      <c r="I67" s="21">
        <f t="shared" si="0"/>
        <v>100</v>
      </c>
    </row>
    <row r="68" spans="1:9" ht="30">
      <c r="A68" s="29" t="s">
        <v>177</v>
      </c>
      <c r="B68" s="2">
        <v>450</v>
      </c>
      <c r="C68" s="30" t="s">
        <v>18</v>
      </c>
      <c r="D68" s="31">
        <v>-87523.43</v>
      </c>
      <c r="E68" s="22"/>
      <c r="F68" s="23"/>
      <c r="G68" s="31">
        <v>325549.21999999997</v>
      </c>
      <c r="H68" s="23"/>
      <c r="I68" s="21">
        <f t="shared" si="0"/>
        <v>-371.95665206448149</v>
      </c>
    </row>
  </sheetData>
  <mergeCells count="1">
    <mergeCell ref="A2:I2"/>
  </mergeCells>
  <pageMargins left="0.196850393700787" right="0.196850393700787" top="0.196850393700787" bottom="0.45657244094488197" header="0.196850393700787" footer="0.196850393700787"/>
  <pageSetup paperSize="9" scale="71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showGridLines="0" tabSelected="1" workbookViewId="0">
      <selection activeCell="E1" sqref="E1"/>
    </sheetView>
  </sheetViews>
  <sheetFormatPr defaultRowHeight="15"/>
  <cols>
    <col min="1" max="1" width="46.7109375" style="4" customWidth="1"/>
    <col min="2" max="2" width="10.5703125" style="1" customWidth="1"/>
    <col min="3" max="3" width="27.85546875" style="1" customWidth="1"/>
    <col min="4" max="4" width="15.140625" style="1" customWidth="1"/>
    <col min="5" max="5" width="15" style="1" customWidth="1"/>
    <col min="6" max="6" width="11.28515625" style="1" customWidth="1"/>
    <col min="7" max="16384" width="9.140625" style="1"/>
  </cols>
  <sheetData>
    <row r="1" spans="1:6" ht="5.65" customHeight="1"/>
    <row r="2" spans="1:6" ht="15" customHeight="1">
      <c r="A2" s="36" t="s">
        <v>178</v>
      </c>
      <c r="B2" s="36"/>
      <c r="C2" s="36"/>
      <c r="D2" s="36"/>
      <c r="E2" s="36"/>
      <c r="F2" s="36"/>
    </row>
    <row r="3" spans="1:6" ht="45">
      <c r="A3" s="6" t="s">
        <v>11</v>
      </c>
      <c r="B3" s="5" t="s">
        <v>12</v>
      </c>
      <c r="C3" s="5" t="s">
        <v>179</v>
      </c>
      <c r="D3" s="5" t="s">
        <v>204</v>
      </c>
      <c r="E3" s="5" t="s">
        <v>10</v>
      </c>
      <c r="F3" s="5" t="s">
        <v>203</v>
      </c>
    </row>
    <row r="4" spans="1:6">
      <c r="A4" s="7" t="s">
        <v>14</v>
      </c>
      <c r="B4" s="2" t="s">
        <v>15</v>
      </c>
      <c r="C4" s="2" t="s">
        <v>16</v>
      </c>
      <c r="D4" s="2">
        <v>4</v>
      </c>
      <c r="E4" s="2">
        <v>5</v>
      </c>
      <c r="F4" s="2">
        <v>6</v>
      </c>
    </row>
    <row r="5" spans="1:6" ht="30">
      <c r="A5" s="25" t="s">
        <v>180</v>
      </c>
      <c r="B5" s="26">
        <v>500</v>
      </c>
      <c r="C5" s="26" t="s">
        <v>18</v>
      </c>
      <c r="D5" s="3">
        <v>87523.43</v>
      </c>
      <c r="E5" s="3">
        <v>-325549.21999999997</v>
      </c>
      <c r="F5" s="3">
        <f>E5/D5*100</f>
        <v>-371.95665206448149</v>
      </c>
    </row>
    <row r="6" spans="1:6">
      <c r="A6" s="25" t="s">
        <v>181</v>
      </c>
      <c r="B6" s="26">
        <v>700</v>
      </c>
      <c r="C6" s="26" t="s">
        <v>182</v>
      </c>
      <c r="D6" s="3">
        <v>87523.43</v>
      </c>
      <c r="E6" s="3">
        <v>-325549.21999999997</v>
      </c>
      <c r="F6" s="3">
        <f t="shared" ref="F6:F16" si="0">E6/D6*100</f>
        <v>-371.95665206448149</v>
      </c>
    </row>
    <row r="7" spans="1:6" ht="33" customHeight="1">
      <c r="A7" s="25" t="s">
        <v>183</v>
      </c>
      <c r="B7" s="26">
        <v>710</v>
      </c>
      <c r="C7" s="26" t="s">
        <v>184</v>
      </c>
      <c r="D7" s="3">
        <v>-15802170</v>
      </c>
      <c r="E7" s="3">
        <v>-7851552.71</v>
      </c>
      <c r="F7" s="3">
        <f t="shared" si="0"/>
        <v>49.686547543786709</v>
      </c>
    </row>
    <row r="8" spans="1:6" ht="33" customHeight="1">
      <c r="A8" s="25" t="s">
        <v>185</v>
      </c>
      <c r="B8" s="26">
        <v>710</v>
      </c>
      <c r="C8" s="26" t="s">
        <v>186</v>
      </c>
      <c r="D8" s="3">
        <v>-15802170</v>
      </c>
      <c r="E8" s="3">
        <v>-7851552.71</v>
      </c>
      <c r="F8" s="3">
        <f t="shared" si="0"/>
        <v>49.686547543786709</v>
      </c>
    </row>
    <row r="9" spans="1:6">
      <c r="A9" s="25" t="s">
        <v>187</v>
      </c>
      <c r="B9" s="26">
        <v>710</v>
      </c>
      <c r="C9" s="26" t="s">
        <v>188</v>
      </c>
      <c r="D9" s="3">
        <v>-15802170</v>
      </c>
      <c r="E9" s="3">
        <v>-7851552.71</v>
      </c>
      <c r="F9" s="3">
        <f t="shared" si="0"/>
        <v>49.686547543786709</v>
      </c>
    </row>
    <row r="10" spans="1:6" ht="30">
      <c r="A10" s="25" t="s">
        <v>189</v>
      </c>
      <c r="B10" s="26">
        <v>710</v>
      </c>
      <c r="C10" s="26" t="s">
        <v>190</v>
      </c>
      <c r="D10" s="3">
        <v>-15802170</v>
      </c>
      <c r="E10" s="3">
        <v>-7851552.71</v>
      </c>
      <c r="F10" s="3">
        <f t="shared" si="0"/>
        <v>49.686547543786709</v>
      </c>
    </row>
    <row r="11" spans="1:6" ht="30">
      <c r="A11" s="25" t="s">
        <v>191</v>
      </c>
      <c r="B11" s="26">
        <v>710</v>
      </c>
      <c r="C11" s="26" t="s">
        <v>192</v>
      </c>
      <c r="D11" s="3">
        <v>-15802170</v>
      </c>
      <c r="E11" s="3">
        <v>-7851552.71</v>
      </c>
      <c r="F11" s="3">
        <f t="shared" si="0"/>
        <v>49.686547543786709</v>
      </c>
    </row>
    <row r="12" spans="1:6" ht="30">
      <c r="A12" s="25" t="s">
        <v>193</v>
      </c>
      <c r="B12" s="26">
        <v>720</v>
      </c>
      <c r="C12" s="26" t="s">
        <v>194</v>
      </c>
      <c r="D12" s="3">
        <v>15889693.43</v>
      </c>
      <c r="E12" s="3">
        <v>7526003.4900000002</v>
      </c>
      <c r="F12" s="3">
        <f t="shared" si="0"/>
        <v>47.36405723090153</v>
      </c>
    </row>
    <row r="13" spans="1:6">
      <c r="A13" s="25" t="s">
        <v>195</v>
      </c>
      <c r="B13" s="26">
        <v>720</v>
      </c>
      <c r="C13" s="26" t="s">
        <v>196</v>
      </c>
      <c r="D13" s="3">
        <v>15889693.43</v>
      </c>
      <c r="E13" s="3">
        <v>7526003.4900000002</v>
      </c>
      <c r="F13" s="3">
        <f t="shared" si="0"/>
        <v>47.36405723090153</v>
      </c>
    </row>
    <row r="14" spans="1:6">
      <c r="A14" s="25" t="s">
        <v>197</v>
      </c>
      <c r="B14" s="26">
        <v>720</v>
      </c>
      <c r="C14" s="26" t="s">
        <v>198</v>
      </c>
      <c r="D14" s="3">
        <v>15889693.43</v>
      </c>
      <c r="E14" s="3">
        <v>7526003.4900000002</v>
      </c>
      <c r="F14" s="3">
        <f t="shared" si="0"/>
        <v>47.36405723090153</v>
      </c>
    </row>
    <row r="15" spans="1:6" ht="30">
      <c r="A15" s="25" t="s">
        <v>199</v>
      </c>
      <c r="B15" s="26">
        <v>720</v>
      </c>
      <c r="C15" s="26" t="s">
        <v>200</v>
      </c>
      <c r="D15" s="3">
        <v>15889693.43</v>
      </c>
      <c r="E15" s="3">
        <v>7526003.4900000002</v>
      </c>
      <c r="F15" s="3">
        <f t="shared" si="0"/>
        <v>47.36405723090153</v>
      </c>
    </row>
    <row r="16" spans="1:6" ht="30">
      <c r="A16" s="25" t="s">
        <v>201</v>
      </c>
      <c r="B16" s="26">
        <v>720</v>
      </c>
      <c r="C16" s="26" t="s">
        <v>202</v>
      </c>
      <c r="D16" s="3">
        <v>15889693.43</v>
      </c>
      <c r="E16" s="3">
        <v>7526003.4900000002</v>
      </c>
      <c r="F16" s="3">
        <f t="shared" si="0"/>
        <v>47.36405723090153</v>
      </c>
    </row>
  </sheetData>
  <mergeCells count="1">
    <mergeCell ref="A2:F2"/>
  </mergeCells>
  <pageMargins left="0.196850393700787" right="0.196850393700787" top="0.196850393700787" bottom="0.45657244094488197" header="0.196850393700787" footer="0.196850393700787"/>
  <pageSetup paperSize="9" scale="74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Шакаринов М.Ш.</dc:creator>
  <cp:lastModifiedBy>Панова</cp:lastModifiedBy>
  <dcterms:created xsi:type="dcterms:W3CDTF">2021-04-12T05:12:19Z</dcterms:created>
  <dcterms:modified xsi:type="dcterms:W3CDTF">2022-10-21T08:30:20Z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