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104E7472-CC3C-4F5D-B977-BAF20EC0575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definedNames>
    <definedName name="_xlnm._FilterDatabase" localSheetId="0" hidden="1">Лист1!$A$5:$F$51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9" i="1" l="1"/>
  <c r="E40" i="1"/>
  <c r="E16" i="1" l="1"/>
  <c r="D16" i="1"/>
  <c r="E50" i="1"/>
  <c r="E25" i="1"/>
  <c r="E8" i="1" l="1"/>
  <c r="D25" i="1"/>
  <c r="D15" i="1"/>
  <c r="D33" i="1" l="1"/>
  <c r="D23" i="1"/>
  <c r="D24" i="1"/>
  <c r="D27" i="1"/>
  <c r="D28" i="1"/>
  <c r="D29" i="1"/>
  <c r="D30" i="1"/>
  <c r="D31" i="1"/>
  <c r="D32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9" i="1"/>
  <c r="D50" i="1"/>
  <c r="D51" i="1"/>
  <c r="D19" i="1"/>
  <c r="D20" i="1"/>
  <c r="D21" i="1"/>
  <c r="D22" i="1"/>
  <c r="D18" i="1"/>
  <c r="D17" i="1"/>
  <c r="D14" i="1"/>
  <c r="D13" i="1"/>
  <c r="D11" i="1"/>
  <c r="D10" i="1"/>
  <c r="D9" i="1"/>
  <c r="D8" i="1"/>
  <c r="D7" i="1"/>
  <c r="E6" i="1" l="1"/>
  <c r="E7" i="1" l="1"/>
  <c r="E9" i="1"/>
  <c r="E10" i="1"/>
  <c r="E11" i="1"/>
  <c r="E13" i="1"/>
  <c r="E14" i="1"/>
  <c r="E15" i="1"/>
  <c r="E17" i="1"/>
  <c r="E18" i="1"/>
  <c r="E19" i="1"/>
  <c r="E20" i="1"/>
  <c r="E21" i="1"/>
  <c r="E22" i="1"/>
  <c r="E23" i="1"/>
  <c r="E24" i="1"/>
  <c r="E27" i="1"/>
  <c r="E28" i="1"/>
  <c r="E29" i="1"/>
  <c r="E30" i="1"/>
  <c r="E31" i="1"/>
  <c r="E32" i="1"/>
  <c r="E33" i="1"/>
  <c r="E34" i="1"/>
  <c r="E35" i="1"/>
  <c r="E36" i="1"/>
  <c r="E37" i="1"/>
  <c r="E38" i="1"/>
  <c r="E41" i="1"/>
  <c r="E42" i="1"/>
  <c r="E43" i="1"/>
  <c r="E44" i="1"/>
  <c r="E45" i="1"/>
  <c r="E46" i="1"/>
  <c r="E47" i="1"/>
  <c r="E49" i="1"/>
  <c r="E51" i="1"/>
</calcChain>
</file>

<file path=xl/sharedStrings.xml><?xml version="1.0" encoding="utf-8"?>
<sst xmlns="http://schemas.openxmlformats.org/spreadsheetml/2006/main" count="64" uniqueCount="55">
  <si>
    <t>1</t>
  </si>
  <si>
    <t>Общегосударственные вопросы</t>
  </si>
  <si>
    <t>-</t>
  </si>
  <si>
    <t>Функционирование высшего должностного лица субъекта Российской Федерации и муниципального образования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</si>
  <si>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</si>
  <si>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</si>
  <si>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</si>
  <si>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Резервные фонды</t>
  </si>
  <si>
    <t>Другие общегосударственные вопросы</t>
  </si>
  <si>
    <t>Национальная безопасность и правоохранительная деятельность</t>
  </si>
  <si>
    <t>Защита населения и территории от чрезвычайных ситуаций природного и техногенного характера, пожарная безопасность</t>
  </si>
  <si>
    <t>Другие вопросы в области национальной безопасности и правоохранительной деятельности</t>
  </si>
  <si>
    <t>Национальная экономика</t>
  </si>
  <si>
    <t>Сельское хозяйство и рыболовство</t>
  </si>
  <si>
    <t>Транспорт</t>
  </si>
  <si>
    <t>Дорожное хозяйство (дорожные фонды)</t>
  </si>
  <si>
    <t>Связь и информатика</t>
  </si>
  <si>
    <t>Другие вопросы в области национальной экономики</t>
  </si>
  <si>
    <t>Жилищно-коммунальное хозяйство</t>
  </si>
  <si>
    <t>Жилищное хозяйство</t>
  </si>
  <si>
    <t>Коммунальное хозяйство</t>
  </si>
  <si>
    <t>Охрана окружающей среды</t>
  </si>
  <si>
    <t>Охрана объектов растительного и животного мира и среды их обитания</t>
  </si>
  <si>
    <t>Образование</t>
  </si>
  <si>
    <t>Дошкольное образование</t>
  </si>
  <si>
    <t>Общее образование</t>
  </si>
  <si>
    <t>Дополнительное образование детей</t>
  </si>
  <si>
    <t>Профессиональная подготовка, переподготовка и повышение квалификации</t>
  </si>
  <si>
    <t>Молодежная политика</t>
  </si>
  <si>
    <t>Другие вопросы в области образования</t>
  </si>
  <si>
    <t>Культура, кинематография</t>
  </si>
  <si>
    <t>Культура</t>
  </si>
  <si>
    <t>Другие вопросы в области культуры, кинематографии</t>
  </si>
  <si>
    <t>Здравоохранение</t>
  </si>
  <si>
    <t xml:space="preserve">Другие вопросы в области здравоохранения </t>
  </si>
  <si>
    <t>Социальная политика</t>
  </si>
  <si>
    <t>Пенсионное обеспечение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</si>
  <si>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</si>
  <si>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</si>
  <si>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</si>
  <si>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Физическая культура и спорт</t>
  </si>
  <si>
    <t xml:space="preserve">Физическая культура </t>
  </si>
  <si>
    <t>Массовый спорт</t>
  </si>
  <si>
    <t>Межбюджетные трансферты общего характера бюджетам бюджетной системы Российской Федерации</t>
  </si>
  <si>
    <t>Дотации на выравнивание бюджетной обеспеченности субъектов Российской Федерации и муниципальных образований</t>
  </si>
  <si>
    <t>Прочие межбюджетные трансферты общего характера</t>
  </si>
  <si>
    <t>Наименование раздела, подраздела</t>
  </si>
  <si>
    <t>Процент исполнения, %</t>
  </si>
  <si>
    <t xml:space="preserve">Доля расходов в общем объеме кассового исполнения, 
%
</t>
  </si>
  <si>
    <t xml:space="preserve">Расходы бюджета - всего
          в том числе: </t>
  </si>
  <si>
    <t xml:space="preserve">Процент исполнения за аналогичный период
2023 года,  %
</t>
  </si>
  <si>
    <t>План 2024 год, рублей</t>
  </si>
  <si>
    <t>Другие вопросы в области жилищно-коммунального хозяйства</t>
  </si>
  <si>
    <t>Информация об исполнении районного бюджета по расходам в разрезе разделов и подразделов классификации расходов за третий квартал 2024 года</t>
  </si>
  <si>
    <t xml:space="preserve">Исполнено за
9 месяцев 2024 года, рублей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</si>
</sst>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0419]###\ ###\ ###\ ###\ ##0.00"/>
    <numFmt numFmtId="165" formatCode="0.0"/>
  </numFmts>
  <fonts count="8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000000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u/>
      <sz val="12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b/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8">
    <xf numFmtId="0" fontId="0" fillId="0" borderId="0" xfId="0"/>
    <xf numFmtId="0" fontId="2" fillId="0" borderId="1" xfId="1" applyNumberFormat="1" applyFont="1" applyFill="1" applyBorder="1" applyAlignment="1">
      <alignment horizontal="center" vertical="center" wrapText="1" readingOrder="1"/>
    </xf>
    <xf numFmtId="0" fontId="3" fillId="0" borderId="0" xfId="0" applyFont="1"/>
    <xf numFmtId="0" fontId="2" fillId="0" borderId="1" xfId="1" applyNumberFormat="1" applyFont="1" applyFill="1" applyBorder="1" applyAlignment="1">
      <alignment horizontal="left" vertical="top" wrapText="1" readingOrder="1"/>
    </xf>
    <xf numFmtId="164" fontId="2" fillId="0" borderId="1" xfId="1" applyNumberFormat="1" applyFont="1" applyFill="1" applyBorder="1" applyAlignment="1">
      <alignment horizontal="right" vertical="top" wrapText="1" readingOrder="1"/>
    </xf>
    <xf numFmtId="0" fontId="4" fillId="0" borderId="1" xfId="1" applyNumberFormat="1" applyFont="1" applyFill="1" applyBorder="1" applyAlignment="1">
      <alignment horizontal="center" vertical="center" wrapText="1" readingOrder="1"/>
    </xf>
    <xf numFmtId="0" fontId="4" fillId="2" borderId="1" xfId="1" applyNumberFormat="1" applyFont="1" applyFill="1" applyBorder="1" applyAlignment="1">
      <alignment horizontal="left" vertical="top" wrapText="1" readingOrder="1"/>
    </xf>
    <xf numFmtId="164" fontId="4" fillId="2" borderId="1" xfId="1" applyNumberFormat="1" applyFont="1" applyFill="1" applyBorder="1" applyAlignment="1">
      <alignment horizontal="right" vertical="top" wrapText="1" readingOrder="1"/>
    </xf>
    <xf numFmtId="164" fontId="4" fillId="2" borderId="1" xfId="1" applyNumberFormat="1" applyFont="1" applyFill="1" applyBorder="1" applyAlignment="1">
      <alignment horizontal="right" vertical="center" wrapText="1" readingOrder="1"/>
    </xf>
    <xf numFmtId="165" fontId="4" fillId="2" borderId="1" xfId="1" applyNumberFormat="1" applyFont="1" applyFill="1" applyBorder="1" applyAlignment="1">
      <alignment horizontal="center" vertical="center" wrapText="1" readingOrder="1"/>
    </xf>
    <xf numFmtId="165" fontId="2" fillId="0" borderId="1" xfId="1" applyNumberFormat="1" applyFont="1" applyFill="1" applyBorder="1" applyAlignment="1">
      <alignment horizontal="center" vertical="center" wrapText="1" readingOrder="1"/>
    </xf>
    <xf numFmtId="0" fontId="3" fillId="0" borderId="0" xfId="0" applyFont="1" applyFill="1"/>
    <xf numFmtId="0" fontId="3" fillId="0" borderId="0" xfId="0" applyFont="1" applyFill="1" applyAlignment="1">
      <alignment vertical="top"/>
    </xf>
    <xf numFmtId="0" fontId="7" fillId="0" borderId="0" xfId="0" applyFont="1" applyFill="1" applyAlignment="1">
      <alignment vertical="top"/>
    </xf>
    <xf numFmtId="4" fontId="4" fillId="2" borderId="1" xfId="1" applyNumberFormat="1" applyFont="1" applyFill="1" applyBorder="1" applyAlignment="1">
      <alignment horizontal="right" vertical="top" wrapText="1" readingOrder="1"/>
    </xf>
    <xf numFmtId="4" fontId="3" fillId="0" borderId="0" xfId="0" applyNumberFormat="1" applyFont="1"/>
    <xf numFmtId="164" fontId="2" fillId="0" borderId="1" xfId="1" applyNumberFormat="1" applyFont="1" applyFill="1" applyBorder="1" applyAlignment="1">
      <alignment horizontal="right" vertical="center" wrapText="1" readingOrder="1"/>
    </xf>
    <xf numFmtId="0" fontId="2" fillId="0" borderId="1" xfId="1" applyNumberFormat="1" applyFont="1" applyFill="1" applyBorder="1" applyAlignment="1">
      <alignment horizontal="right" vertical="center" wrapText="1" readingOrder="1"/>
    </xf>
    <xf numFmtId="4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164" fontId="2" fillId="0" borderId="1" xfId="1" applyNumberFormat="1" applyFont="1" applyFill="1" applyBorder="1" applyAlignment="1">
      <alignment horizontal="center" vertical="center" wrapText="1" readingOrder="1"/>
    </xf>
    <xf numFmtId="0" fontId="2" fillId="0" borderId="1" xfId="1" applyNumberFormat="1" applyFont="1" applyFill="1" applyBorder="1" applyAlignment="1">
      <alignment horizontal="center" wrapText="1" readingOrder="1"/>
    </xf>
    <xf numFmtId="164" fontId="2" fillId="0" borderId="1" xfId="1" applyNumberFormat="1" applyFont="1" applyFill="1" applyBorder="1" applyAlignment="1">
      <alignment horizontal="right" wrapText="1" readingOrder="1"/>
    </xf>
    <xf numFmtId="165" fontId="4" fillId="2" borderId="1" xfId="1" applyNumberFormat="1" applyFont="1" applyFill="1" applyBorder="1" applyAlignment="1">
      <alignment horizontal="center" wrapText="1" readingOrder="1"/>
    </xf>
    <xf numFmtId="165" fontId="2" fillId="0" borderId="1" xfId="1" applyNumberFormat="1" applyFont="1" applyFill="1" applyBorder="1" applyAlignment="1">
      <alignment horizontal="center" wrapText="1" readingOrder="1"/>
    </xf>
    <xf numFmtId="165" fontId="4" fillId="3" borderId="1" xfId="1" applyNumberFormat="1" applyFont="1" applyFill="1" applyBorder="1" applyAlignment="1">
      <alignment horizontal="center" wrapText="1" readingOrder="1"/>
    </xf>
    <xf numFmtId="0" fontId="5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</cellXfs>
  <cellStyles count="2">
    <cellStyle name="Normal" xfId="1" xr:uid="{00000000-0005-0000-0000-000000000000}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F53"/>
  <sheetViews>
    <sheetView tabSelected="1" topLeftCell="A4" zoomScaleNormal="100" zoomScaleSheetLayoutView="85" workbookViewId="0">
      <selection activeCell="I16" sqref="I16"/>
    </sheetView>
  </sheetViews>
  <sheetFormatPr defaultRowHeight="12.75" x14ac:dyDescent="0.2"/>
  <cols>
    <col min="1" max="1" width="60.140625" style="2" customWidth="1"/>
    <col min="2" max="3" width="20.7109375" style="2" customWidth="1"/>
    <col min="4" max="4" width="20.7109375" style="19" customWidth="1"/>
    <col min="5" max="5" width="18.5703125" style="2" customWidth="1"/>
    <col min="6" max="6" width="19" style="2" customWidth="1"/>
    <col min="7" max="16384" width="9.140625" style="2"/>
  </cols>
  <sheetData>
    <row r="2" spans="1:6" ht="35.25" customHeight="1" x14ac:dyDescent="0.25">
      <c r="A2" s="26" t="s">
        <v>53</v>
      </c>
      <c r="B2" s="27"/>
      <c r="C2" s="27"/>
      <c r="D2" s="27"/>
      <c r="E2" s="27"/>
      <c r="F2" s="27"/>
    </row>
    <row r="4" spans="1:6" ht="75" customHeight="1" x14ac:dyDescent="0.2">
      <c r="A4" s="5" t="s">
        <v>46</v>
      </c>
      <c r="B4" s="5" t="s">
        <v>51</v>
      </c>
      <c r="C4" s="5" t="s">
        <v>54</v>
      </c>
      <c r="D4" s="5" t="s">
        <v>48</v>
      </c>
      <c r="E4" s="5" t="s">
        <v>47</v>
      </c>
      <c r="F4" s="5" t="s">
        <v>50</v>
      </c>
    </row>
    <row r="5" spans="1:6" x14ac:dyDescent="0.2">
      <c r="A5" s="1" t="s">
        <v>0</v>
      </c>
      <c r="B5" s="1">
        <v>2</v>
      </c>
      <c r="C5" s="1">
        <v>3</v>
      </c>
      <c r="D5" s="1">
        <v>4</v>
      </c>
      <c r="E5" s="1">
        <v>5</v>
      </c>
      <c r="F5" s="1">
        <v>6</v>
      </c>
    </row>
    <row r="6" spans="1:6" s="11" customFormat="1" ht="25.5" x14ac:dyDescent="0.2">
      <c r="A6" s="6" t="s">
        <v>49</v>
      </c>
      <c r="B6" s="8">
        <v>9813191109.5200005</v>
      </c>
      <c r="C6" s="8">
        <v>6980726429.71</v>
      </c>
      <c r="D6" s="9">
        <v>100</v>
      </c>
      <c r="E6" s="9">
        <f t="shared" ref="E6:E11" si="0">C6/B6*100</f>
        <v>71.136150838210398</v>
      </c>
      <c r="F6" s="9">
        <v>71.766531251647862</v>
      </c>
    </row>
    <row r="7" spans="1:6" s="12" customFormat="1" x14ac:dyDescent="0.2">
      <c r="A7" s="6" t="s">
        <v>1</v>
      </c>
      <c r="B7" s="7">
        <v>747988119.12</v>
      </c>
      <c r="C7" s="7">
        <v>495404919.36000001</v>
      </c>
      <c r="D7" s="23">
        <f>C7/C6*100</f>
        <v>7.096753100817053</v>
      </c>
      <c r="E7" s="9">
        <f t="shared" si="0"/>
        <v>66.23165618497238</v>
      </c>
      <c r="F7" s="9">
        <v>66.288887465088848</v>
      </c>
    </row>
    <row r="8" spans="1:6" s="12" customFormat="1" ht="25.5" x14ac:dyDescent="0.2">
      <c r="A8" s="3" t="s">
        <v>3</v>
      </c>
      <c r="B8" s="16">
        <v>5215502</v>
      </c>
      <c r="C8" s="16">
        <v>3543715.64</v>
      </c>
      <c r="D8" s="24">
        <f>C8/C6*100</f>
        <v>5.0764281850638526E-2</v>
      </c>
      <c r="E8" s="10">
        <f t="shared" si="0"/>
        <v>67.945820747456338</v>
      </c>
      <c r="F8" s="10">
        <v>60.91209409419627</v>
      </c>
    </row>
    <row r="9" spans="1:6" s="12" customFormat="1" ht="38.25" x14ac:dyDescent="0.2">
      <c r="A9" s="3" t="s">
        <v>4</v>
      </c>
      <c r="B9" s="16">
        <v>53442733.100000001</v>
      </c>
      <c r="C9" s="16">
        <v>32665525.18</v>
      </c>
      <c r="D9" s="24">
        <f>C9/C6*100</f>
        <v>0.46793876695948711</v>
      </c>
      <c r="E9" s="10">
        <f t="shared" si="0"/>
        <v>61.122482487707956</v>
      </c>
      <c r="F9" s="10">
        <v>62.828185009014327</v>
      </c>
    </row>
    <row r="10" spans="1:6" s="12" customFormat="1" ht="38.25" x14ac:dyDescent="0.2">
      <c r="A10" s="3" t="s">
        <v>5</v>
      </c>
      <c r="B10" s="16">
        <v>292895504</v>
      </c>
      <c r="C10" s="16">
        <v>193490049.25</v>
      </c>
      <c r="D10" s="24">
        <f>C10/C6*100</f>
        <v>2.7717752758008904</v>
      </c>
      <c r="E10" s="10">
        <f t="shared" si="0"/>
        <v>66.061119616912933</v>
      </c>
      <c r="F10" s="10">
        <v>67.400000000000006</v>
      </c>
    </row>
    <row r="11" spans="1:6" s="12" customFormat="1" ht="28.5" customHeight="1" x14ac:dyDescent="0.2">
      <c r="A11" s="3" t="s">
        <v>6</v>
      </c>
      <c r="B11" s="16">
        <v>75468501.290000007</v>
      </c>
      <c r="C11" s="16">
        <v>52227724.299999997</v>
      </c>
      <c r="D11" s="24">
        <f>C11/C6*100</f>
        <v>0.74817033479092654</v>
      </c>
      <c r="E11" s="10">
        <f t="shared" si="0"/>
        <v>69.20466606234362</v>
      </c>
      <c r="F11" s="10">
        <v>63</v>
      </c>
    </row>
    <row r="12" spans="1:6" s="12" customFormat="1" x14ac:dyDescent="0.2">
      <c r="A12" s="3" t="s">
        <v>7</v>
      </c>
      <c r="B12" s="16">
        <v>4486228</v>
      </c>
      <c r="C12" s="17" t="s">
        <v>2</v>
      </c>
      <c r="D12" s="24" t="s">
        <v>2</v>
      </c>
      <c r="E12" s="1" t="s">
        <v>2</v>
      </c>
      <c r="F12" s="1">
        <v>0</v>
      </c>
    </row>
    <row r="13" spans="1:6" s="12" customFormat="1" x14ac:dyDescent="0.2">
      <c r="A13" s="3" t="s">
        <v>8</v>
      </c>
      <c r="B13" s="16">
        <v>316479650.73000002</v>
      </c>
      <c r="C13" s="16">
        <v>213477904.99000001</v>
      </c>
      <c r="D13" s="24">
        <f>C13/C6*100</f>
        <v>3.0581044414151108</v>
      </c>
      <c r="E13" s="10">
        <f>C13/B13*100</f>
        <v>67.453911964825053</v>
      </c>
      <c r="F13" s="10">
        <v>63.4</v>
      </c>
    </row>
    <row r="14" spans="1:6" s="12" customFormat="1" ht="25.5" x14ac:dyDescent="0.25">
      <c r="A14" s="6" t="s">
        <v>9</v>
      </c>
      <c r="B14" s="8">
        <v>69980972</v>
      </c>
      <c r="C14" s="8">
        <v>46399033.969999999</v>
      </c>
      <c r="D14" s="9">
        <f>C14/C6*100</f>
        <v>0.66467343244573396</v>
      </c>
      <c r="E14" s="9">
        <f>C14/B14*100</f>
        <v>66.302357117874848</v>
      </c>
      <c r="F14" s="9">
        <v>60.564164789183529</v>
      </c>
    </row>
    <row r="15" spans="1:6" s="12" customFormat="1" ht="25.5" x14ac:dyDescent="0.2">
      <c r="A15" s="3" t="s">
        <v>10</v>
      </c>
      <c r="B15" s="4">
        <v>69741772</v>
      </c>
      <c r="C15" s="4">
        <v>46349833.969999999</v>
      </c>
      <c r="D15" s="24">
        <f>C15/C6*100</f>
        <v>0.66396863473599133</v>
      </c>
      <c r="E15" s="10">
        <f>C15/B15*100</f>
        <v>66.459214672664174</v>
      </c>
      <c r="F15" s="10">
        <v>60.724942218500686</v>
      </c>
    </row>
    <row r="16" spans="1:6" s="12" customFormat="1" ht="25.5" x14ac:dyDescent="0.2">
      <c r="A16" s="3" t="s">
        <v>11</v>
      </c>
      <c r="B16" s="22">
        <v>239200</v>
      </c>
      <c r="C16" s="22">
        <v>49200</v>
      </c>
      <c r="D16" s="24">
        <f>C16/C7*100</f>
        <v>9.9312699727649306E-3</v>
      </c>
      <c r="E16" s="10">
        <f>C16/B16*100</f>
        <v>20.568561872909701</v>
      </c>
      <c r="F16" s="10">
        <v>7.8947368421052628</v>
      </c>
    </row>
    <row r="17" spans="1:6" s="12" customFormat="1" x14ac:dyDescent="0.2">
      <c r="A17" s="6" t="s">
        <v>12</v>
      </c>
      <c r="B17" s="7">
        <v>1455817761.75</v>
      </c>
      <c r="C17" s="7">
        <v>939453196.48000002</v>
      </c>
      <c r="D17" s="23">
        <f>C17/C$6*100</f>
        <v>13.457814253853057</v>
      </c>
      <c r="E17" s="9">
        <f t="shared" ref="E17:E40" si="1">C17/B17*100</f>
        <v>64.530961303199661</v>
      </c>
      <c r="F17" s="9">
        <v>67.055135661004016</v>
      </c>
    </row>
    <row r="18" spans="1:6" s="12" customFormat="1" x14ac:dyDescent="0.2">
      <c r="A18" s="3" t="s">
        <v>13</v>
      </c>
      <c r="B18" s="4">
        <v>8864400</v>
      </c>
      <c r="C18" s="4">
        <v>1492364.56</v>
      </c>
      <c r="D18" s="25">
        <f>C18/C$6*100</f>
        <v>2.137835617864196E-2</v>
      </c>
      <c r="E18" s="10">
        <f t="shared" si="1"/>
        <v>16.835483055818781</v>
      </c>
      <c r="F18" s="10">
        <v>16.235845564948683</v>
      </c>
    </row>
    <row r="19" spans="1:6" s="12" customFormat="1" x14ac:dyDescent="0.2">
      <c r="A19" s="3" t="s">
        <v>14</v>
      </c>
      <c r="B19" s="4">
        <v>335287783</v>
      </c>
      <c r="C19" s="4">
        <v>186507059.28</v>
      </c>
      <c r="D19" s="25">
        <f>C19/C$6*100</f>
        <v>2.6717428502315346</v>
      </c>
      <c r="E19" s="10">
        <f t="shared" si="1"/>
        <v>55.625963347432794</v>
      </c>
      <c r="F19" s="10">
        <v>69.929890397565899</v>
      </c>
    </row>
    <row r="20" spans="1:6" s="12" customFormat="1" x14ac:dyDescent="0.2">
      <c r="A20" s="3" t="s">
        <v>15</v>
      </c>
      <c r="B20" s="4">
        <v>746728256</v>
      </c>
      <c r="C20" s="4">
        <v>528494320.27999997</v>
      </c>
      <c r="D20" s="25">
        <f t="shared" ref="D20:D51" si="2">C20/C$6*100</f>
        <v>7.5707639541742537</v>
      </c>
      <c r="E20" s="10">
        <f t="shared" si="1"/>
        <v>70.774651425538124</v>
      </c>
      <c r="F20" s="10">
        <v>67.932597404569108</v>
      </c>
    </row>
    <row r="21" spans="1:6" s="12" customFormat="1" x14ac:dyDescent="0.2">
      <c r="A21" s="3" t="s">
        <v>16</v>
      </c>
      <c r="B21" s="4">
        <v>144056412.75</v>
      </c>
      <c r="C21" s="4">
        <v>84887137.530000001</v>
      </c>
      <c r="D21" s="25">
        <f t="shared" si="2"/>
        <v>1.2160215471089082</v>
      </c>
      <c r="E21" s="10">
        <f t="shared" si="1"/>
        <v>58.92631637115371</v>
      </c>
      <c r="F21" s="10">
        <v>65.37945853260095</v>
      </c>
    </row>
    <row r="22" spans="1:6" s="12" customFormat="1" x14ac:dyDescent="0.2">
      <c r="A22" s="3" t="s">
        <v>17</v>
      </c>
      <c r="B22" s="4">
        <v>220880910</v>
      </c>
      <c r="C22" s="4">
        <v>138072314.83000001</v>
      </c>
      <c r="D22" s="25">
        <f t="shared" si="2"/>
        <v>1.9779075461597189</v>
      </c>
      <c r="E22" s="10">
        <f t="shared" si="1"/>
        <v>62.509845160453217</v>
      </c>
      <c r="F22" s="10">
        <v>63.071099036556909</v>
      </c>
    </row>
    <row r="23" spans="1:6" s="13" customFormat="1" x14ac:dyDescent="0.2">
      <c r="A23" s="6" t="s">
        <v>18</v>
      </c>
      <c r="B23" s="7">
        <v>3016511125</v>
      </c>
      <c r="C23" s="7">
        <v>2555971511.1199999</v>
      </c>
      <c r="D23" s="23">
        <f t="shared" si="2"/>
        <v>36.614692422865545</v>
      </c>
      <c r="E23" s="9">
        <f t="shared" si="1"/>
        <v>84.73270626906772</v>
      </c>
      <c r="F23" s="9">
        <v>87.965984136160287</v>
      </c>
    </row>
    <row r="24" spans="1:6" s="12" customFormat="1" x14ac:dyDescent="0.2">
      <c r="A24" s="3" t="s">
        <v>19</v>
      </c>
      <c r="B24" s="4">
        <v>12785402</v>
      </c>
      <c r="C24" s="4">
        <v>555635.25</v>
      </c>
      <c r="D24" s="25">
        <f t="shared" si="2"/>
        <v>7.9595620254535992E-3</v>
      </c>
      <c r="E24" s="10">
        <f t="shared" si="1"/>
        <v>4.3458567043883329</v>
      </c>
      <c r="F24" s="10">
        <v>63.166368173631916</v>
      </c>
    </row>
    <row r="25" spans="1:6" s="12" customFormat="1" x14ac:dyDescent="0.2">
      <c r="A25" s="3" t="s">
        <v>20</v>
      </c>
      <c r="B25" s="4">
        <v>2999356710</v>
      </c>
      <c r="C25" s="4">
        <v>2555415875.8699999</v>
      </c>
      <c r="D25" s="25">
        <f>C25/C$6*100</f>
        <v>36.60673286084009</v>
      </c>
      <c r="E25" s="10">
        <f>C25/B25*100</f>
        <v>85.19879837400201</v>
      </c>
      <c r="F25" s="10">
        <v>88.09102743785219</v>
      </c>
    </row>
    <row r="26" spans="1:6" s="12" customFormat="1" x14ac:dyDescent="0.2">
      <c r="A26" s="3" t="s">
        <v>52</v>
      </c>
      <c r="B26" s="4">
        <v>4369013</v>
      </c>
      <c r="C26" s="4" t="s">
        <v>2</v>
      </c>
      <c r="D26" s="25" t="s">
        <v>2</v>
      </c>
      <c r="E26" s="10" t="s">
        <v>2</v>
      </c>
      <c r="F26" s="10">
        <v>100</v>
      </c>
    </row>
    <row r="27" spans="1:6" s="13" customFormat="1" x14ac:dyDescent="0.2">
      <c r="A27" s="6" t="s">
        <v>21</v>
      </c>
      <c r="B27" s="7">
        <v>8264600</v>
      </c>
      <c r="C27" s="14">
        <v>5660727.1399999997</v>
      </c>
      <c r="D27" s="23">
        <f t="shared" si="2"/>
        <v>8.1090803328259964E-2</v>
      </c>
      <c r="E27" s="9">
        <f t="shared" si="1"/>
        <v>68.49366139922077</v>
      </c>
      <c r="F27" s="9">
        <v>55.727142282634922</v>
      </c>
    </row>
    <row r="28" spans="1:6" s="12" customFormat="1" ht="25.5" x14ac:dyDescent="0.2">
      <c r="A28" s="3" t="s">
        <v>22</v>
      </c>
      <c r="B28" s="4">
        <v>8264600</v>
      </c>
      <c r="C28" s="4">
        <v>5660727.1399999997</v>
      </c>
      <c r="D28" s="25">
        <f t="shared" si="2"/>
        <v>8.1090803328259964E-2</v>
      </c>
      <c r="E28" s="10">
        <f t="shared" si="1"/>
        <v>68.49366139922077</v>
      </c>
      <c r="F28" s="10">
        <v>55.727142282634922</v>
      </c>
    </row>
    <row r="29" spans="1:6" s="12" customFormat="1" x14ac:dyDescent="0.2">
      <c r="A29" s="6" t="s">
        <v>23</v>
      </c>
      <c r="B29" s="7">
        <v>2896795021.6500001</v>
      </c>
      <c r="C29" s="7">
        <v>1840571837.25</v>
      </c>
      <c r="D29" s="23">
        <f t="shared" si="2"/>
        <v>26.36647999005546</v>
      </c>
      <c r="E29" s="9">
        <f t="shared" si="1"/>
        <v>63.53821459557809</v>
      </c>
      <c r="F29" s="9">
        <v>62.792409359139846</v>
      </c>
    </row>
    <row r="30" spans="1:6" s="12" customFormat="1" x14ac:dyDescent="0.2">
      <c r="A30" s="3" t="s">
        <v>24</v>
      </c>
      <c r="B30" s="4">
        <v>745467326</v>
      </c>
      <c r="C30" s="4">
        <v>517095873.91000003</v>
      </c>
      <c r="D30" s="25">
        <f t="shared" si="2"/>
        <v>7.4074794237636628</v>
      </c>
      <c r="E30" s="10">
        <f t="shared" si="1"/>
        <v>69.365330427641041</v>
      </c>
      <c r="F30" s="10">
        <v>64.159850173530614</v>
      </c>
    </row>
    <row r="31" spans="1:6" s="12" customFormat="1" x14ac:dyDescent="0.2">
      <c r="A31" s="3" t="s">
        <v>25</v>
      </c>
      <c r="B31" s="4">
        <v>1673593694.1300001</v>
      </c>
      <c r="C31" s="4">
        <v>1022117514.26</v>
      </c>
      <c r="D31" s="25">
        <f t="shared" si="2"/>
        <v>14.641993559722721</v>
      </c>
      <c r="E31" s="10">
        <f t="shared" si="1"/>
        <v>61.073217343313246</v>
      </c>
      <c r="F31" s="10">
        <v>63.266798356005538</v>
      </c>
    </row>
    <row r="32" spans="1:6" s="12" customFormat="1" x14ac:dyDescent="0.2">
      <c r="A32" s="3" t="s">
        <v>26</v>
      </c>
      <c r="B32" s="4">
        <v>314276981.19999999</v>
      </c>
      <c r="C32" s="4">
        <v>202226714.66999999</v>
      </c>
      <c r="D32" s="25">
        <f t="shared" si="2"/>
        <v>2.8969293769960998</v>
      </c>
      <c r="E32" s="10">
        <f t="shared" si="1"/>
        <v>64.346651764898638</v>
      </c>
      <c r="F32" s="10">
        <v>60.192678077017966</v>
      </c>
    </row>
    <row r="33" spans="1:6" s="12" customFormat="1" ht="25.5" x14ac:dyDescent="0.2">
      <c r="A33" s="3" t="s">
        <v>27</v>
      </c>
      <c r="B33" s="4">
        <v>35782964</v>
      </c>
      <c r="C33" s="4">
        <v>21364713.600000001</v>
      </c>
      <c r="D33" s="25">
        <f>C33/C$6*100</f>
        <v>0.30605287021522132</v>
      </c>
      <c r="E33" s="10">
        <f t="shared" si="1"/>
        <v>59.706383182790567</v>
      </c>
      <c r="F33" s="10">
        <v>60.985202995437739</v>
      </c>
    </row>
    <row r="34" spans="1:6" s="12" customFormat="1" x14ac:dyDescent="0.2">
      <c r="A34" s="3" t="s">
        <v>28</v>
      </c>
      <c r="B34" s="4">
        <v>36495777.32</v>
      </c>
      <c r="C34" s="4">
        <v>19737877.129999999</v>
      </c>
      <c r="D34" s="25">
        <f t="shared" si="2"/>
        <v>0.28274818285380038</v>
      </c>
      <c r="E34" s="10">
        <f t="shared" si="1"/>
        <v>54.082632510976744</v>
      </c>
      <c r="F34" s="10">
        <v>54.516988414090129</v>
      </c>
    </row>
    <row r="35" spans="1:6" s="12" customFormat="1" x14ac:dyDescent="0.2">
      <c r="A35" s="3" t="s">
        <v>29</v>
      </c>
      <c r="B35" s="4">
        <v>91178279</v>
      </c>
      <c r="C35" s="4">
        <v>58029143.68</v>
      </c>
      <c r="D35" s="25">
        <f t="shared" si="2"/>
        <v>0.83127657650395415</v>
      </c>
      <c r="E35" s="10">
        <f t="shared" si="1"/>
        <v>63.643604942356937</v>
      </c>
      <c r="F35" s="10">
        <v>55.455658664513599</v>
      </c>
    </row>
    <row r="36" spans="1:6" s="12" customFormat="1" x14ac:dyDescent="0.2">
      <c r="A36" s="6" t="s">
        <v>30</v>
      </c>
      <c r="B36" s="7">
        <v>572358909.24000001</v>
      </c>
      <c r="C36" s="7">
        <v>390307105.44999999</v>
      </c>
      <c r="D36" s="23">
        <f t="shared" si="2"/>
        <v>5.5912104475094644</v>
      </c>
      <c r="E36" s="9">
        <f t="shared" si="1"/>
        <v>68.192719489291193</v>
      </c>
      <c r="F36" s="9">
        <v>66.194042310760196</v>
      </c>
    </row>
    <row r="37" spans="1:6" s="12" customFormat="1" x14ac:dyDescent="0.2">
      <c r="A37" s="3" t="s">
        <v>31</v>
      </c>
      <c r="B37" s="4">
        <v>440190246.27999997</v>
      </c>
      <c r="C37" s="4">
        <v>295772517.47000003</v>
      </c>
      <c r="D37" s="25">
        <f t="shared" si="2"/>
        <v>4.2369876609286825</v>
      </c>
      <c r="E37" s="10">
        <f t="shared" si="1"/>
        <v>67.191974372340482</v>
      </c>
      <c r="F37" s="10">
        <v>65.943701375173589</v>
      </c>
    </row>
    <row r="38" spans="1:6" s="12" customFormat="1" x14ac:dyDescent="0.2">
      <c r="A38" s="3" t="s">
        <v>32</v>
      </c>
      <c r="B38" s="4">
        <v>132168662.95999999</v>
      </c>
      <c r="C38" s="4">
        <v>94534587.980000004</v>
      </c>
      <c r="D38" s="25">
        <f t="shared" si="2"/>
        <v>1.3542227865807837</v>
      </c>
      <c r="E38" s="10">
        <f t="shared" si="1"/>
        <v>71.52572013882768</v>
      </c>
      <c r="F38" s="10">
        <v>67.053045922911508</v>
      </c>
    </row>
    <row r="39" spans="1:6" s="12" customFormat="1" x14ac:dyDescent="0.2">
      <c r="A39" s="6" t="s">
        <v>33</v>
      </c>
      <c r="B39" s="7">
        <v>1800000</v>
      </c>
      <c r="C39" s="7">
        <v>710792.13</v>
      </c>
      <c r="D39" s="23">
        <f t="shared" si="2"/>
        <v>1.0182208644860595E-2</v>
      </c>
      <c r="E39" s="10">
        <f t="shared" si="1"/>
        <v>39.48845166666667</v>
      </c>
      <c r="F39" s="9">
        <v>53.204331666666661</v>
      </c>
    </row>
    <row r="40" spans="1:6" s="12" customFormat="1" x14ac:dyDescent="0.2">
      <c r="A40" s="3" t="s">
        <v>34</v>
      </c>
      <c r="B40" s="4">
        <v>1800000</v>
      </c>
      <c r="C40" s="4">
        <v>710792.13</v>
      </c>
      <c r="D40" s="25">
        <f t="shared" si="2"/>
        <v>1.0182208644860595E-2</v>
      </c>
      <c r="E40" s="10">
        <f t="shared" si="1"/>
        <v>39.48845166666667</v>
      </c>
      <c r="F40" s="10">
        <v>53.204331666666661</v>
      </c>
    </row>
    <row r="41" spans="1:6" s="12" customFormat="1" x14ac:dyDescent="0.2">
      <c r="A41" s="6" t="s">
        <v>35</v>
      </c>
      <c r="B41" s="7">
        <v>217652353.25</v>
      </c>
      <c r="C41" s="7">
        <v>169598014.41999999</v>
      </c>
      <c r="D41" s="23">
        <f t="shared" si="2"/>
        <v>2.429518132929406</v>
      </c>
      <c r="E41" s="9">
        <f t="shared" ref="E41:E47" si="3">C41/B41*100</f>
        <v>77.921516532006521</v>
      </c>
      <c r="F41" s="9">
        <v>80.676791674152739</v>
      </c>
    </row>
    <row r="42" spans="1:6" s="12" customFormat="1" x14ac:dyDescent="0.2">
      <c r="A42" s="3" t="s">
        <v>36</v>
      </c>
      <c r="B42" s="4">
        <v>15317118</v>
      </c>
      <c r="C42" s="4">
        <v>11546989.869999999</v>
      </c>
      <c r="D42" s="25">
        <f t="shared" si="2"/>
        <v>0.16541243932516769</v>
      </c>
      <c r="E42" s="10">
        <f t="shared" si="3"/>
        <v>75.386178196185455</v>
      </c>
      <c r="F42" s="10">
        <v>73.216051698153521</v>
      </c>
    </row>
    <row r="43" spans="1:6" s="12" customFormat="1" x14ac:dyDescent="0.2">
      <c r="A43" s="3" t="s">
        <v>37</v>
      </c>
      <c r="B43" s="4">
        <v>174313918.25</v>
      </c>
      <c r="C43" s="4">
        <v>143399994.31</v>
      </c>
      <c r="D43" s="25">
        <f t="shared" si="2"/>
        <v>2.0542273895692151</v>
      </c>
      <c r="E43" s="10">
        <f t="shared" si="3"/>
        <v>82.265372581629748</v>
      </c>
      <c r="F43" s="10">
        <v>82.067843884913231</v>
      </c>
    </row>
    <row r="44" spans="1:6" s="12" customFormat="1" x14ac:dyDescent="0.2">
      <c r="A44" s="3" t="s">
        <v>38</v>
      </c>
      <c r="B44" s="4">
        <v>18472410</v>
      </c>
      <c r="C44" s="4">
        <v>10281060.310000001</v>
      </c>
      <c r="D44" s="25">
        <f t="shared" si="2"/>
        <v>0.14727780000436294</v>
      </c>
      <c r="E44" s="10">
        <f t="shared" si="3"/>
        <v>55.656302074282671</v>
      </c>
      <c r="F44" s="10">
        <v>79.877673519242464</v>
      </c>
    </row>
    <row r="45" spans="1:6" s="12" customFormat="1" x14ac:dyDescent="0.2">
      <c r="A45" s="3" t="s">
        <v>39</v>
      </c>
      <c r="B45" s="4">
        <v>9548907</v>
      </c>
      <c r="C45" s="4">
        <v>4369969.93</v>
      </c>
      <c r="D45" s="25">
        <f t="shared" si="2"/>
        <v>6.2600504030660614E-2</v>
      </c>
      <c r="E45" s="10">
        <f t="shared" si="3"/>
        <v>45.76408514608007</v>
      </c>
      <c r="F45" s="10">
        <v>49.854650394206182</v>
      </c>
    </row>
    <row r="46" spans="1:6" s="12" customFormat="1" x14ac:dyDescent="0.2">
      <c r="A46" s="6" t="s">
        <v>40</v>
      </c>
      <c r="B46" s="7">
        <v>5855960</v>
      </c>
      <c r="C46" s="7">
        <v>3767911.81</v>
      </c>
      <c r="D46" s="23">
        <f t="shared" si="2"/>
        <v>5.3975927117896387E-2</v>
      </c>
      <c r="E46" s="9">
        <f t="shared" si="3"/>
        <v>64.343195821009701</v>
      </c>
      <c r="F46" s="9">
        <v>69.144682640284429</v>
      </c>
    </row>
    <row r="47" spans="1:6" s="12" customFormat="1" x14ac:dyDescent="0.2">
      <c r="A47" s="3" t="s">
        <v>41</v>
      </c>
      <c r="B47" s="4">
        <v>5836560</v>
      </c>
      <c r="C47" s="4">
        <v>3767911.81</v>
      </c>
      <c r="D47" s="25">
        <f t="shared" si="2"/>
        <v>5.3975927117896387E-2</v>
      </c>
      <c r="E47" s="10">
        <f t="shared" si="3"/>
        <v>64.557064606549062</v>
      </c>
      <c r="F47" s="10">
        <v>69.436640690490222</v>
      </c>
    </row>
    <row r="48" spans="1:6" s="12" customFormat="1" x14ac:dyDescent="0.2">
      <c r="A48" s="3" t="s">
        <v>42</v>
      </c>
      <c r="B48" s="4">
        <v>19400</v>
      </c>
      <c r="C48" s="4" t="s">
        <v>2</v>
      </c>
      <c r="D48" s="25" t="s">
        <v>2</v>
      </c>
      <c r="E48" s="20" t="s">
        <v>2</v>
      </c>
      <c r="F48" s="21" t="s">
        <v>2</v>
      </c>
    </row>
    <row r="49" spans="1:6" s="12" customFormat="1" ht="25.5" x14ac:dyDescent="0.25">
      <c r="A49" s="6" t="s">
        <v>43</v>
      </c>
      <c r="B49" s="7">
        <v>820166287.50999999</v>
      </c>
      <c r="C49" s="7">
        <v>532881380.57999998</v>
      </c>
      <c r="D49" s="9">
        <f t="shared" si="2"/>
        <v>7.6336092804332605</v>
      </c>
      <c r="E49" s="9">
        <f>C49/B49*100</f>
        <v>64.972358495471909</v>
      </c>
      <c r="F49" s="9">
        <v>61.730823186597185</v>
      </c>
    </row>
    <row r="50" spans="1:6" s="12" customFormat="1" ht="25.5" x14ac:dyDescent="0.2">
      <c r="A50" s="3" t="s">
        <v>44</v>
      </c>
      <c r="B50" s="4">
        <v>293316050</v>
      </c>
      <c r="C50" s="4">
        <v>256478804</v>
      </c>
      <c r="D50" s="25">
        <f t="shared" si="2"/>
        <v>3.6740990580640029</v>
      </c>
      <c r="E50" s="10">
        <f>C50/B50*100</f>
        <v>87.441107978918993</v>
      </c>
      <c r="F50" s="10">
        <v>91.467430014776525</v>
      </c>
    </row>
    <row r="51" spans="1:6" s="12" customFormat="1" x14ac:dyDescent="0.2">
      <c r="A51" s="3" t="s">
        <v>45</v>
      </c>
      <c r="B51" s="4">
        <v>526850237.50999999</v>
      </c>
      <c r="C51" s="4">
        <v>276402576.57999998</v>
      </c>
      <c r="D51" s="25">
        <f t="shared" si="2"/>
        <v>3.959510222369258</v>
      </c>
      <c r="E51" s="10">
        <f>C51/B51*100</f>
        <v>52.463215711230205</v>
      </c>
      <c r="F51" s="10">
        <v>44.760114972042267</v>
      </c>
    </row>
    <row r="53" spans="1:6" x14ac:dyDescent="0.2">
      <c r="B53" s="15"/>
      <c r="C53" s="15"/>
      <c r="D53" s="18"/>
    </row>
  </sheetData>
  <mergeCells count="1">
    <mergeCell ref="A2:F2"/>
  </mergeCells>
  <pageMargins left="0.93" right="0.70866141732283472" top="0.74803149606299213" bottom="0.74803149606299213" header="0.31496062992125984" footer="0.31496062992125984"/>
  <pageSetup paperSize="9" scale="5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2024-10-10T07:59:27Z</dcterms:modified>
</cp:coreProperties>
</file>