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93A262A-C478-4B0E-8134-F357A52A7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53" i="1" l="1"/>
  <c r="E26" i="1"/>
  <c r="E8" i="1" l="1"/>
  <c r="D26" i="1"/>
  <c r="D16" i="1"/>
  <c r="D34" i="1" l="1"/>
  <c r="D24" i="1"/>
  <c r="D25" i="1"/>
  <c r="D28" i="1"/>
  <c r="D29" i="1"/>
  <c r="D30" i="1"/>
  <c r="D31" i="1"/>
  <c r="D32" i="1"/>
  <c r="D33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2" i="1"/>
  <c r="D53" i="1"/>
  <c r="D54" i="1"/>
  <c r="D20" i="1"/>
  <c r="D21" i="1"/>
  <c r="D22" i="1"/>
  <c r="D23" i="1"/>
  <c r="D19" i="1"/>
  <c r="D18" i="1"/>
  <c r="D15" i="1"/>
  <c r="D14" i="1"/>
  <c r="D12" i="1"/>
  <c r="D10" i="1"/>
  <c r="D9" i="1"/>
  <c r="D8" i="1"/>
  <c r="D7" i="1"/>
  <c r="E6" i="1" l="1"/>
  <c r="E7" i="1" l="1"/>
  <c r="E9" i="1"/>
  <c r="E10" i="1"/>
  <c r="E12" i="1"/>
  <c r="E14" i="1"/>
  <c r="E15" i="1"/>
  <c r="E16" i="1"/>
  <c r="E18" i="1"/>
  <c r="E19" i="1"/>
  <c r="E20" i="1"/>
  <c r="E21" i="1"/>
  <c r="E22" i="1"/>
  <c r="E23" i="1"/>
  <c r="E24" i="1"/>
  <c r="E25" i="1"/>
  <c r="E28" i="1"/>
  <c r="E29" i="1"/>
  <c r="E30" i="1"/>
  <c r="E31" i="1"/>
  <c r="E32" i="1"/>
  <c r="E33" i="1"/>
  <c r="E34" i="1"/>
  <c r="E35" i="1"/>
  <c r="E36" i="1"/>
  <c r="E37" i="1"/>
  <c r="E38" i="1"/>
  <c r="E39" i="1"/>
  <c r="E42" i="1"/>
  <c r="E43" i="1"/>
  <c r="E44" i="1"/>
  <c r="E45" i="1"/>
  <c r="E46" i="1"/>
  <c r="E47" i="1"/>
  <c r="E48" i="1"/>
  <c r="E52" i="1"/>
  <c r="E54" i="1"/>
</calcChain>
</file>

<file path=xl/sharedStrings.xml><?xml version="1.0" encoding="utf-8"?>
<sst xmlns="http://schemas.openxmlformats.org/spreadsheetml/2006/main" count="86" uniqueCount="58">
  <si>
    <t>1</t>
  </si>
  <si>
    <t>Общегосударственные вопросы</t>
  </si>
  <si>
    <t>-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</si>
  <si>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</si>
  <si>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</si>
  <si>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</si>
  <si>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</si>
  <si>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</si>
  <si>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</si>
  <si>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</si>
  <si>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</si>
  <si>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</si>
  <si>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</si>
  <si>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</si>
  <si>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</si>
  <si>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</si>
  <si>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</si>
  <si>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</si>
  <si>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</si>
  <si>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</si>
  <si>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</si>
  <si>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</si>
  <si>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</si>
  <si>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</si>
  <si>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</si>
  <si>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</si>
  <si>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</si>
  <si>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</si>
  <si>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</si>
  <si>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</si>
  <si>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</si>
  <si>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</si>
  <si>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</si>
  <si>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</si>
  <si>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</si>
  <si>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</si>
  <si>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</si>
  <si>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</si>
  <si>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</si>
  <si>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</si>
  <si>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</si>
  <si>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</si>
  <si>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</si>
  <si>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</si>
  <si>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</si>
  <si>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</si>
  <si>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Наименование раздела, подраздела</t>
  </si>
  <si>
    <t>Процент исполнения, %</t>
  </si>
  <si>
    <t xml:space="preserve">Доля расходов в общем объеме кассового исполнения, 
%
</t>
  </si>
  <si>
    <t xml:space="preserve">Расходы бюджета - всего
          в том числе: </t>
  </si>
  <si>
    <t>Другие вопросы в области жилищно-коммунального хозяйства</t>
  </si>
  <si>
    <t>План 2025 год, рублей</t>
  </si>
  <si>
    <t xml:space="preserve">Процент исполнения за аналогичный период
2024 года,  %
</t>
  </si>
  <si>
    <t>Судебная система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</si>
  <si>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</si>
  <si>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</si>
  <si>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Информация об исполнении районного бюджета по расходам в разрезе разделов и подразделов классификации расходов за полугодие 2025 года</t>
  </si>
  <si>
    <t xml:space="preserve">Исполнено за
полугодие 2025 года, рублей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</si>
</sst>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 ###\ ###\ ###\ ##0.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/>
    <xf numFmtId="0" fontId="2" fillId="0" borderId="1" xfId="1" applyNumberFormat="1" applyFont="1" applyFill="1" applyBorder="1" applyAlignment="1">
      <alignment horizontal="left" vertical="top" wrapText="1" readingOrder="1"/>
    </xf>
    <xf numFmtId="164" fontId="2" fillId="0" borderId="1" xfId="1" applyNumberFormat="1" applyFont="1" applyFill="1" applyBorder="1" applyAlignment="1">
      <alignment horizontal="right" vertical="top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1" applyNumberFormat="1" applyFont="1" applyFill="1" applyBorder="1" applyAlignment="1">
      <alignment horizontal="left" vertical="top" wrapText="1" readingOrder="1"/>
    </xf>
    <xf numFmtId="164" fontId="4" fillId="2" borderId="1" xfId="1" applyNumberFormat="1" applyFont="1" applyFill="1" applyBorder="1" applyAlignment="1">
      <alignment horizontal="right" vertical="top" wrapText="1" readingOrder="1"/>
    </xf>
    <xf numFmtId="164" fontId="4" fillId="2" borderId="1" xfId="1" applyNumberFormat="1" applyFont="1" applyFill="1" applyBorder="1" applyAlignment="1">
      <alignment horizontal="right" vertical="center" wrapText="1" readingOrder="1"/>
    </xf>
    <xf numFmtId="165" fontId="4" fillId="2" borderId="1" xfId="1" applyNumberFormat="1" applyFont="1" applyFill="1" applyBorder="1" applyAlignment="1">
      <alignment horizontal="center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4" fontId="4" fillId="2" borderId="1" xfId="1" applyNumberFormat="1" applyFont="1" applyFill="1" applyBorder="1" applyAlignment="1">
      <alignment horizontal="right" vertical="top" wrapText="1" readingOrder="1"/>
    </xf>
    <xf numFmtId="4" fontId="3" fillId="0" borderId="0" xfId="0" applyNumberFormat="1" applyFont="1"/>
    <xf numFmtId="164" fontId="2" fillId="0" borderId="1" xfId="1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165" fontId="4" fillId="2" borderId="1" xfId="1" applyNumberFormat="1" applyFont="1" applyFill="1" applyBorder="1" applyAlignment="1">
      <alignment horizontal="center" wrapText="1" readingOrder="1"/>
    </xf>
    <xf numFmtId="165" fontId="2" fillId="0" borderId="1" xfId="1" applyNumberFormat="1" applyFont="1" applyFill="1" applyBorder="1" applyAlignment="1">
      <alignment horizontal="center" wrapText="1" readingOrder="1"/>
    </xf>
    <xf numFmtId="165" fontId="4" fillId="3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center" wrapText="1" readingOrder="1"/>
    </xf>
    <xf numFmtId="0" fontId="4" fillId="2" borderId="1" xfId="1" applyNumberFormat="1" applyFont="1" applyFill="1" applyBorder="1" applyAlignment="1">
      <alignment horizontal="center" vertical="top" wrapText="1" readingOrder="1"/>
    </xf>
    <xf numFmtId="164" fontId="2" fillId="0" borderId="1" xfId="1" applyNumberFormat="1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6"/>
  <sheetViews>
    <sheetView tabSelected="1" zoomScaleNormal="100" zoomScaleSheetLayoutView="85" workbookViewId="0">
      <selection activeCell="F13" sqref="F13"/>
    </sheetView>
  </sheetViews>
  <sheetFormatPr defaultRowHeight="12.75" x14ac:dyDescent="0.2"/>
  <cols>
    <col min="1" max="1" width="60.140625" style="2" customWidth="1"/>
    <col min="2" max="3" width="20.7109375" style="2" customWidth="1"/>
    <col min="4" max="4" width="20.7109375" style="18" customWidth="1"/>
    <col min="5" max="5" width="18.5703125" style="2" customWidth="1"/>
    <col min="6" max="6" width="19" style="2" customWidth="1"/>
    <col min="7" max="16384" width="9.140625" style="2"/>
  </cols>
  <sheetData>
    <row r="2" spans="1:6" ht="35.25" customHeight="1" x14ac:dyDescent="0.25">
      <c r="A2" s="27" t="s">
        <v>56</v>
      </c>
      <c r="B2" s="28"/>
      <c r="C2" s="28"/>
      <c r="D2" s="28"/>
      <c r="E2" s="28"/>
      <c r="F2" s="28"/>
    </row>
    <row r="4" spans="1:6" ht="75" customHeight="1" x14ac:dyDescent="0.2">
      <c r="A4" s="5" t="s">
        <v>46</v>
      </c>
      <c r="B4" s="5" t="s">
        <v>51</v>
      </c>
      <c r="C4" s="5" t="s">
        <v>57</v>
      </c>
      <c r="D4" s="5" t="s">
        <v>48</v>
      </c>
      <c r="E4" s="5" t="s">
        <v>47</v>
      </c>
      <c r="F4" s="5" t="s">
        <v>52</v>
      </c>
    </row>
    <row r="5" spans="1:6" x14ac:dyDescent="0.2">
      <c r="A5" s="1" t="s">
        <v>0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s="11" customFormat="1" ht="25.5" x14ac:dyDescent="0.2">
      <c r="A6" s="6" t="s">
        <v>49</v>
      </c>
      <c r="B6" s="8">
        <v>10609872055.98</v>
      </c>
      <c r="C6" s="8">
        <v>6321820541.3299999</v>
      </c>
      <c r="D6" s="9">
        <v>100</v>
      </c>
      <c r="E6" s="9">
        <f t="shared" ref="E6:E12" si="0">C6/B6*100</f>
        <v>59.584323995376153</v>
      </c>
      <c r="F6" s="9">
        <v>54.249665126937138</v>
      </c>
    </row>
    <row r="7" spans="1:6" s="12" customFormat="1" x14ac:dyDescent="0.2">
      <c r="A7" s="6" t="s">
        <v>1</v>
      </c>
      <c r="B7" s="7">
        <v>855981209.47000003</v>
      </c>
      <c r="C7" s="7">
        <v>361363319.69999999</v>
      </c>
      <c r="D7" s="21">
        <f>C7/C6*100</f>
        <v>5.7161274562845383</v>
      </c>
      <c r="E7" s="9">
        <f t="shared" si="0"/>
        <v>42.216267799119819</v>
      </c>
      <c r="F7" s="9">
        <v>42.447882774900201</v>
      </c>
    </row>
    <row r="8" spans="1:6" s="12" customFormat="1" ht="25.5" x14ac:dyDescent="0.2">
      <c r="A8" s="3" t="s">
        <v>3</v>
      </c>
      <c r="B8" s="16">
        <v>5854329</v>
      </c>
      <c r="C8" s="16">
        <v>2559577.37</v>
      </c>
      <c r="D8" s="22">
        <f>C8/C6*100</f>
        <v>4.0487978949518076E-2</v>
      </c>
      <c r="E8" s="10">
        <f t="shared" si="0"/>
        <v>43.721105698022782</v>
      </c>
      <c r="F8" s="10">
        <v>43.476838279421621</v>
      </c>
    </row>
    <row r="9" spans="1:6" s="12" customFormat="1" ht="38.25" x14ac:dyDescent="0.2">
      <c r="A9" s="3" t="s">
        <v>4</v>
      </c>
      <c r="B9" s="16">
        <v>58242062</v>
      </c>
      <c r="C9" s="16">
        <v>22426558.809999999</v>
      </c>
      <c r="D9" s="22">
        <f>C9/C6*100</f>
        <v>0.35474842513137594</v>
      </c>
      <c r="E9" s="10">
        <f t="shared" si="0"/>
        <v>38.505777508358129</v>
      </c>
      <c r="F9" s="10">
        <v>39.950866341452134</v>
      </c>
    </row>
    <row r="10" spans="1:6" s="12" customFormat="1" ht="38.25" x14ac:dyDescent="0.2">
      <c r="A10" s="3" t="s">
        <v>5</v>
      </c>
      <c r="B10" s="16">
        <v>336939271</v>
      </c>
      <c r="C10" s="16">
        <v>140287597.09</v>
      </c>
      <c r="D10" s="22">
        <f>C10/C6*100</f>
        <v>2.2191012252379747</v>
      </c>
      <c r="E10" s="10">
        <f t="shared" si="0"/>
        <v>41.635870070485197</v>
      </c>
      <c r="F10" s="10">
        <v>41.961389415809428</v>
      </c>
    </row>
    <row r="11" spans="1:6" s="12" customFormat="1" x14ac:dyDescent="0.2">
      <c r="A11" s="3" t="s">
        <v>53</v>
      </c>
      <c r="B11" s="16">
        <v>10100</v>
      </c>
      <c r="C11" s="19" t="s">
        <v>2</v>
      </c>
      <c r="D11" s="22" t="s">
        <v>2</v>
      </c>
      <c r="E11" s="22" t="s">
        <v>2</v>
      </c>
      <c r="F11" s="22">
        <v>41.876392415106352</v>
      </c>
    </row>
    <row r="12" spans="1:6" s="12" customFormat="1" ht="28.5" customHeight="1" x14ac:dyDescent="0.2">
      <c r="A12" s="3" t="s">
        <v>6</v>
      </c>
      <c r="B12" s="16">
        <v>85580391</v>
      </c>
      <c r="C12" s="16">
        <v>36801650.219999999</v>
      </c>
      <c r="D12" s="22">
        <f>C12/C6*100</f>
        <v>0.58213690153655606</v>
      </c>
      <c r="E12" s="10">
        <f t="shared" si="0"/>
        <v>43.002432905453773</v>
      </c>
      <c r="F12" s="10" t="s">
        <v>2</v>
      </c>
    </row>
    <row r="13" spans="1:6" s="12" customFormat="1" x14ac:dyDescent="0.2">
      <c r="A13" s="3" t="s">
        <v>7</v>
      </c>
      <c r="B13" s="16">
        <v>6610611</v>
      </c>
      <c r="C13" s="1" t="s">
        <v>2</v>
      </c>
      <c r="D13" s="22" t="s">
        <v>2</v>
      </c>
      <c r="E13" s="1" t="s">
        <v>2</v>
      </c>
      <c r="F13" s="22">
        <v>44.283291210344963</v>
      </c>
    </row>
    <row r="14" spans="1:6" s="12" customFormat="1" x14ac:dyDescent="0.2">
      <c r="A14" s="3" t="s">
        <v>8</v>
      </c>
      <c r="B14" s="16">
        <v>359272908.43000001</v>
      </c>
      <c r="C14" s="16">
        <v>158338617.12</v>
      </c>
      <c r="D14" s="22">
        <f>C14/C6*100</f>
        <v>2.5046363794232023</v>
      </c>
      <c r="E14" s="10">
        <f>C14/B14*100</f>
        <v>44.071961287571</v>
      </c>
      <c r="F14" s="10">
        <v>42.093651700064981</v>
      </c>
    </row>
    <row r="15" spans="1:6" s="12" customFormat="1" ht="25.5" x14ac:dyDescent="0.25">
      <c r="A15" s="6" t="s">
        <v>9</v>
      </c>
      <c r="B15" s="8">
        <v>78949484</v>
      </c>
      <c r="C15" s="8">
        <v>30007755.280000001</v>
      </c>
      <c r="D15" s="9">
        <f>C15/C6*100</f>
        <v>0.47466952096819404</v>
      </c>
      <c r="E15" s="9">
        <f>C15/B15*100</f>
        <v>38.008804820054301</v>
      </c>
      <c r="F15" s="9">
        <v>42.238024307727656</v>
      </c>
    </row>
    <row r="16" spans="1:6" s="12" customFormat="1" ht="25.5" x14ac:dyDescent="0.2">
      <c r="A16" s="3" t="s">
        <v>10</v>
      </c>
      <c r="B16" s="4">
        <v>78759484</v>
      </c>
      <c r="C16" s="4">
        <v>30007755.280000001</v>
      </c>
      <c r="D16" s="22">
        <f>C16/C6*100</f>
        <v>0.47466952096819404</v>
      </c>
      <c r="E16" s="10">
        <f>C16/B16*100</f>
        <v>38.100497560395397</v>
      </c>
      <c r="F16" s="10" t="s">
        <v>2</v>
      </c>
    </row>
    <row r="17" spans="1:6" s="12" customFormat="1" ht="25.5" x14ac:dyDescent="0.2">
      <c r="A17" s="3" t="s">
        <v>11</v>
      </c>
      <c r="B17" s="20">
        <v>190000</v>
      </c>
      <c r="C17" s="24" t="s">
        <v>2</v>
      </c>
      <c r="D17" s="24" t="s">
        <v>2</v>
      </c>
      <c r="E17" s="24" t="s">
        <v>2</v>
      </c>
      <c r="F17" s="10">
        <v>55.934537339970177</v>
      </c>
    </row>
    <row r="18" spans="1:6" s="12" customFormat="1" x14ac:dyDescent="0.2">
      <c r="A18" s="6" t="s">
        <v>12</v>
      </c>
      <c r="B18" s="7">
        <v>1530226853.3299999</v>
      </c>
      <c r="C18" s="7">
        <v>839566374.79999995</v>
      </c>
      <c r="D18" s="21">
        <f>C18/C$6*100</f>
        <v>13.280452510652413</v>
      </c>
      <c r="E18" s="9">
        <f t="shared" ref="E18:E41" si="1">C18/B18*100</f>
        <v>54.865484354360881</v>
      </c>
      <c r="F18" s="9">
        <v>10.530865597220343</v>
      </c>
    </row>
    <row r="19" spans="1:6" s="12" customFormat="1" x14ac:dyDescent="0.2">
      <c r="A19" s="3" t="s">
        <v>13</v>
      </c>
      <c r="B19" s="4">
        <v>9160900</v>
      </c>
      <c r="C19" s="4">
        <v>945632.59</v>
      </c>
      <c r="D19" s="23">
        <f>C19/C$6*100</f>
        <v>1.4958232107630431E-2</v>
      </c>
      <c r="E19" s="10">
        <f t="shared" si="1"/>
        <v>10.322485672805074</v>
      </c>
      <c r="F19" s="10">
        <v>39.826143110618503</v>
      </c>
    </row>
    <row r="20" spans="1:6" s="12" customFormat="1" x14ac:dyDescent="0.2">
      <c r="A20" s="3" t="s">
        <v>14</v>
      </c>
      <c r="B20" s="4">
        <v>377661577.66000003</v>
      </c>
      <c r="C20" s="4">
        <v>119703102.03</v>
      </c>
      <c r="D20" s="23">
        <f>C20/C$6*100</f>
        <v>1.8934909848740591</v>
      </c>
      <c r="E20" s="10">
        <f t="shared" si="1"/>
        <v>31.69586452815328</v>
      </c>
      <c r="F20" s="10">
        <v>69.715666160622689</v>
      </c>
    </row>
    <row r="21" spans="1:6" s="12" customFormat="1" x14ac:dyDescent="0.2">
      <c r="A21" s="3" t="s">
        <v>15</v>
      </c>
      <c r="B21" s="4">
        <v>760176281</v>
      </c>
      <c r="C21" s="4">
        <v>557146854.23000002</v>
      </c>
      <c r="D21" s="23">
        <f t="shared" ref="D21:D54" si="2">C21/C$6*100</f>
        <v>8.8130760844531366</v>
      </c>
      <c r="E21" s="10">
        <f t="shared" si="1"/>
        <v>73.291796673408697</v>
      </c>
      <c r="F21" s="10">
        <v>39.590664317718819</v>
      </c>
    </row>
    <row r="22" spans="1:6" s="12" customFormat="1" x14ac:dyDescent="0.2">
      <c r="A22" s="3" t="s">
        <v>16</v>
      </c>
      <c r="B22" s="4">
        <v>168138664.94999999</v>
      </c>
      <c r="C22" s="4">
        <v>72824024</v>
      </c>
      <c r="D22" s="23">
        <f t="shared" si="2"/>
        <v>1.1519470305096497</v>
      </c>
      <c r="E22" s="10">
        <f t="shared" si="1"/>
        <v>43.311884284115102</v>
      </c>
      <c r="F22" s="10">
        <v>46.328241920518934</v>
      </c>
    </row>
    <row r="23" spans="1:6" s="12" customFormat="1" x14ac:dyDescent="0.2">
      <c r="A23" s="3" t="s">
        <v>17</v>
      </c>
      <c r="B23" s="4">
        <v>215089429.72</v>
      </c>
      <c r="C23" s="4">
        <v>88946761.950000003</v>
      </c>
      <c r="D23" s="23">
        <f t="shared" si="2"/>
        <v>1.4069801787079386</v>
      </c>
      <c r="E23" s="10">
        <f t="shared" si="1"/>
        <v>41.353385922213604</v>
      </c>
      <c r="F23" s="10">
        <v>69.188109645116143</v>
      </c>
    </row>
    <row r="24" spans="1:6" s="13" customFormat="1" x14ac:dyDescent="0.2">
      <c r="A24" s="6" t="s">
        <v>18</v>
      </c>
      <c r="B24" s="7">
        <v>3139108028</v>
      </c>
      <c r="C24" s="7">
        <v>2697186382.6500001</v>
      </c>
      <c r="D24" s="21">
        <f t="shared" si="2"/>
        <v>42.664709714815146</v>
      </c>
      <c r="E24" s="9">
        <f t="shared" si="1"/>
        <v>85.922063165454091</v>
      </c>
      <c r="F24" s="9">
        <v>0.99379702016765359</v>
      </c>
    </row>
    <row r="25" spans="1:6" s="12" customFormat="1" x14ac:dyDescent="0.2">
      <c r="A25" s="3" t="s">
        <v>19</v>
      </c>
      <c r="B25" s="4">
        <v>7455000</v>
      </c>
      <c r="C25" s="4">
        <v>443891.69</v>
      </c>
      <c r="D25" s="23">
        <f t="shared" si="2"/>
        <v>7.0215800511574311E-3</v>
      </c>
      <c r="E25" s="10">
        <f t="shared" si="1"/>
        <v>5.9542815560026829</v>
      </c>
      <c r="F25" s="10">
        <v>69.6808523692996</v>
      </c>
    </row>
    <row r="26" spans="1:6" s="12" customFormat="1" x14ac:dyDescent="0.2">
      <c r="A26" s="3" t="s">
        <v>20</v>
      </c>
      <c r="B26" s="4">
        <v>3107094092.5999999</v>
      </c>
      <c r="C26" s="4">
        <v>2675757132.1599998</v>
      </c>
      <c r="D26" s="23">
        <f>C26/C$6*100</f>
        <v>42.325736940281253</v>
      </c>
      <c r="E26" s="10">
        <f>C26/B26*100</f>
        <v>86.117673054469378</v>
      </c>
      <c r="F26" s="10" t="s">
        <v>2</v>
      </c>
    </row>
    <row r="27" spans="1:6" s="12" customFormat="1" x14ac:dyDescent="0.2">
      <c r="A27" s="3" t="s">
        <v>50</v>
      </c>
      <c r="B27" s="4">
        <v>24558935.399999999</v>
      </c>
      <c r="C27" s="4">
        <v>20985358.800000001</v>
      </c>
      <c r="D27" s="23" t="s">
        <v>2</v>
      </c>
      <c r="E27" s="10" t="s">
        <v>2</v>
      </c>
      <c r="F27" s="10">
        <v>44.959160636933426</v>
      </c>
    </row>
    <row r="28" spans="1:6" s="13" customFormat="1" x14ac:dyDescent="0.2">
      <c r="A28" s="6" t="s">
        <v>21</v>
      </c>
      <c r="B28" s="7">
        <v>9602600</v>
      </c>
      <c r="C28" s="14">
        <v>4348175.82</v>
      </c>
      <c r="D28" s="21">
        <f t="shared" si="2"/>
        <v>6.8780437400477373E-2</v>
      </c>
      <c r="E28" s="9">
        <f t="shared" si="1"/>
        <v>45.281234457334477</v>
      </c>
      <c r="F28" s="9">
        <v>44.959160636933426</v>
      </c>
    </row>
    <row r="29" spans="1:6" s="12" customFormat="1" ht="25.5" x14ac:dyDescent="0.2">
      <c r="A29" s="3" t="s">
        <v>22</v>
      </c>
      <c r="B29" s="4">
        <v>9602600</v>
      </c>
      <c r="C29" s="4">
        <v>4348175.82</v>
      </c>
      <c r="D29" s="23">
        <f t="shared" si="2"/>
        <v>6.8780437400477373E-2</v>
      </c>
      <c r="E29" s="10">
        <f t="shared" si="1"/>
        <v>45.281234457334477</v>
      </c>
      <c r="F29" s="10">
        <v>45.789294708676756</v>
      </c>
    </row>
    <row r="30" spans="1:6" s="12" customFormat="1" x14ac:dyDescent="0.2">
      <c r="A30" s="6" t="s">
        <v>23</v>
      </c>
      <c r="B30" s="7">
        <v>3146755383.5900002</v>
      </c>
      <c r="C30" s="7">
        <v>1540987361.7</v>
      </c>
      <c r="D30" s="21">
        <f t="shared" si="2"/>
        <v>24.37568974989922</v>
      </c>
      <c r="E30" s="9">
        <f t="shared" si="1"/>
        <v>48.970675310069787</v>
      </c>
      <c r="F30" s="9">
        <v>45.574209432273875</v>
      </c>
    </row>
    <row r="31" spans="1:6" s="12" customFormat="1" x14ac:dyDescent="0.2">
      <c r="A31" s="3" t="s">
        <v>24</v>
      </c>
      <c r="B31" s="4">
        <v>816748846.94000006</v>
      </c>
      <c r="C31" s="4">
        <v>406856777.37</v>
      </c>
      <c r="D31" s="23">
        <f t="shared" si="2"/>
        <v>6.4357533515876186</v>
      </c>
      <c r="E31" s="10">
        <f t="shared" si="1"/>
        <v>49.814184482085778</v>
      </c>
      <c r="F31" s="10">
        <v>46.684295603452838</v>
      </c>
    </row>
    <row r="32" spans="1:6" s="12" customFormat="1" x14ac:dyDescent="0.2">
      <c r="A32" s="3" t="s">
        <v>25</v>
      </c>
      <c r="B32" s="4">
        <v>1784634324.4300001</v>
      </c>
      <c r="C32" s="4">
        <v>877309500.84000003</v>
      </c>
      <c r="D32" s="23">
        <f t="shared" si="2"/>
        <v>13.877481891560143</v>
      </c>
      <c r="E32" s="10">
        <f t="shared" si="1"/>
        <v>49.159062382160926</v>
      </c>
      <c r="F32" s="10">
        <v>49.477404998145836</v>
      </c>
    </row>
    <row r="33" spans="1:6" s="12" customFormat="1" x14ac:dyDescent="0.2">
      <c r="A33" s="3" t="s">
        <v>26</v>
      </c>
      <c r="B33" s="4">
        <v>368248907.22000003</v>
      </c>
      <c r="C33" s="4">
        <v>189110479.78999999</v>
      </c>
      <c r="D33" s="23">
        <f t="shared" si="2"/>
        <v>2.9913927254602908</v>
      </c>
      <c r="E33" s="10">
        <f t="shared" si="1"/>
        <v>51.353982613998959</v>
      </c>
      <c r="F33" s="10">
        <v>42.132836620241967</v>
      </c>
    </row>
    <row r="34" spans="1:6" s="12" customFormat="1" ht="25.5" x14ac:dyDescent="0.2">
      <c r="A34" s="3" t="s">
        <v>27</v>
      </c>
      <c r="B34" s="4">
        <v>40368005</v>
      </c>
      <c r="C34" s="4">
        <v>18052978.039999999</v>
      </c>
      <c r="D34" s="23">
        <f>C34/C$6*100</f>
        <v>0.28556612643423707</v>
      </c>
      <c r="E34" s="10">
        <f t="shared" si="1"/>
        <v>44.721006252352574</v>
      </c>
      <c r="F34" s="10">
        <v>33.033113075778708</v>
      </c>
    </row>
    <row r="35" spans="1:6" s="12" customFormat="1" x14ac:dyDescent="0.2">
      <c r="A35" s="3" t="s">
        <v>28</v>
      </c>
      <c r="B35" s="4">
        <v>40896096</v>
      </c>
      <c r="C35" s="4">
        <v>13726109.720000001</v>
      </c>
      <c r="D35" s="23">
        <f t="shared" si="2"/>
        <v>0.21712273593125861</v>
      </c>
      <c r="E35" s="10">
        <f t="shared" si="1"/>
        <v>33.563374166570817</v>
      </c>
      <c r="F35" s="10">
        <v>25.352174918765471</v>
      </c>
    </row>
    <row r="36" spans="1:6" s="12" customFormat="1" x14ac:dyDescent="0.2">
      <c r="A36" s="3" t="s">
        <v>29</v>
      </c>
      <c r="B36" s="4">
        <v>95859204</v>
      </c>
      <c r="C36" s="4">
        <v>35931515.939999998</v>
      </c>
      <c r="D36" s="23">
        <f t="shared" si="2"/>
        <v>0.56837291892567143</v>
      </c>
      <c r="E36" s="10">
        <f t="shared" si="1"/>
        <v>37.483636876433899</v>
      </c>
      <c r="F36" s="10">
        <v>45.527131061308381</v>
      </c>
    </row>
    <row r="37" spans="1:6" s="12" customFormat="1" x14ac:dyDescent="0.2">
      <c r="A37" s="6" t="s">
        <v>30</v>
      </c>
      <c r="B37" s="7">
        <v>738929457.54999995</v>
      </c>
      <c r="C37" s="7">
        <v>352801219.19999999</v>
      </c>
      <c r="D37" s="21">
        <f t="shared" si="2"/>
        <v>5.5806901966530171</v>
      </c>
      <c r="E37" s="9">
        <f t="shared" si="1"/>
        <v>47.74491199332482</v>
      </c>
      <c r="F37" s="9">
        <v>44.598938118229121</v>
      </c>
    </row>
    <row r="38" spans="1:6" s="12" customFormat="1" x14ac:dyDescent="0.2">
      <c r="A38" s="3" t="s">
        <v>31</v>
      </c>
      <c r="B38" s="4">
        <v>584570898.76999998</v>
      </c>
      <c r="C38" s="4">
        <v>279957461.01999998</v>
      </c>
      <c r="D38" s="23">
        <f t="shared" si="2"/>
        <v>4.4284310063806691</v>
      </c>
      <c r="E38" s="10">
        <f t="shared" si="1"/>
        <v>47.891104673369917</v>
      </c>
      <c r="F38" s="10">
        <v>48.591832181870352</v>
      </c>
    </row>
    <row r="39" spans="1:6" s="12" customFormat="1" x14ac:dyDescent="0.2">
      <c r="A39" s="3" t="s">
        <v>32</v>
      </c>
      <c r="B39" s="4">
        <v>154358558.78</v>
      </c>
      <c r="C39" s="4">
        <v>72843758.180000007</v>
      </c>
      <c r="D39" s="23">
        <f t="shared" si="2"/>
        <v>1.1522591902723478</v>
      </c>
      <c r="E39" s="10">
        <f t="shared" si="1"/>
        <v>47.191266072794051</v>
      </c>
      <c r="F39" s="10" t="s">
        <v>2</v>
      </c>
    </row>
    <row r="40" spans="1:6" s="12" customFormat="1" x14ac:dyDescent="0.2">
      <c r="A40" s="6" t="s">
        <v>33</v>
      </c>
      <c r="B40" s="7">
        <v>1800000</v>
      </c>
      <c r="C40" s="7">
        <v>433656.05</v>
      </c>
      <c r="D40" s="21">
        <f t="shared" si="2"/>
        <v>6.8596703618031898E-3</v>
      </c>
      <c r="E40" s="21">
        <f t="shared" si="1"/>
        <v>24.092002777777775</v>
      </c>
      <c r="F40" s="25" t="s">
        <v>2</v>
      </c>
    </row>
    <row r="41" spans="1:6" s="12" customFormat="1" x14ac:dyDescent="0.2">
      <c r="A41" s="3" t="s">
        <v>34</v>
      </c>
      <c r="B41" s="4">
        <v>1800000</v>
      </c>
      <c r="C41" s="4">
        <v>433656.05</v>
      </c>
      <c r="D41" s="23">
        <f t="shared" si="2"/>
        <v>6.8596703618031898E-3</v>
      </c>
      <c r="E41" s="10">
        <f t="shared" si="1"/>
        <v>24.092002777777775</v>
      </c>
      <c r="F41" s="10">
        <v>66.598403984864802</v>
      </c>
    </row>
    <row r="42" spans="1:6" s="12" customFormat="1" x14ac:dyDescent="0.2">
      <c r="A42" s="6" t="s">
        <v>35</v>
      </c>
      <c r="B42" s="7">
        <v>217765737.94</v>
      </c>
      <c r="C42" s="7">
        <v>127090547.3</v>
      </c>
      <c r="D42" s="21">
        <f t="shared" si="2"/>
        <v>2.0103472800140949</v>
      </c>
      <c r="E42" s="9">
        <f t="shared" ref="E42:E48" si="3">C42/B42*100</f>
        <v>58.361130865782329</v>
      </c>
      <c r="F42" s="9">
        <v>50.155386672610348</v>
      </c>
    </row>
    <row r="43" spans="1:6" s="12" customFormat="1" x14ac:dyDescent="0.2">
      <c r="A43" s="3" t="s">
        <v>36</v>
      </c>
      <c r="B43" s="4">
        <v>15317118</v>
      </c>
      <c r="C43" s="4">
        <v>8327358.9199999999</v>
      </c>
      <c r="D43" s="23">
        <f t="shared" si="2"/>
        <v>0.13172406374965004</v>
      </c>
      <c r="E43" s="10">
        <f t="shared" si="3"/>
        <v>54.36635612521885</v>
      </c>
      <c r="F43" s="10">
        <v>71.837753661417679</v>
      </c>
    </row>
    <row r="44" spans="1:6" s="12" customFormat="1" x14ac:dyDescent="0.2">
      <c r="A44" s="3" t="s">
        <v>37</v>
      </c>
      <c r="B44" s="4">
        <v>178910133.59999999</v>
      </c>
      <c r="C44" s="4">
        <v>109628918.62</v>
      </c>
      <c r="D44" s="23">
        <f t="shared" si="2"/>
        <v>1.7341352527057974</v>
      </c>
      <c r="E44" s="10">
        <f t="shared" si="3"/>
        <v>61.275969345092484</v>
      </c>
      <c r="F44" s="10">
        <v>46.434680477533796</v>
      </c>
    </row>
    <row r="45" spans="1:6" s="12" customFormat="1" x14ac:dyDescent="0.2">
      <c r="A45" s="3" t="s">
        <v>38</v>
      </c>
      <c r="B45" s="4">
        <v>13416086.34</v>
      </c>
      <c r="C45" s="4">
        <v>6244400.5</v>
      </c>
      <c r="D45" s="23">
        <f t="shared" si="2"/>
        <v>9.8775352118525783E-2</v>
      </c>
      <c r="E45" s="10">
        <f t="shared" si="3"/>
        <v>46.544128755211936</v>
      </c>
      <c r="F45" s="10">
        <v>36.337415266480235</v>
      </c>
    </row>
    <row r="46" spans="1:6" s="12" customFormat="1" x14ac:dyDescent="0.2">
      <c r="A46" s="3" t="s">
        <v>39</v>
      </c>
      <c r="B46" s="4">
        <v>10122400</v>
      </c>
      <c r="C46" s="4">
        <v>2889869.26</v>
      </c>
      <c r="D46" s="23">
        <f t="shared" si="2"/>
        <v>4.5712611440121995E-2</v>
      </c>
      <c r="E46" s="10">
        <f t="shared" si="3"/>
        <v>28.549249782660237</v>
      </c>
      <c r="F46" s="10">
        <v>38.23320616944104</v>
      </c>
    </row>
    <row r="47" spans="1:6" s="12" customFormat="1" x14ac:dyDescent="0.2">
      <c r="A47" s="6" t="s">
        <v>40</v>
      </c>
      <c r="B47" s="7">
        <v>6134404</v>
      </c>
      <c r="C47" s="7">
        <v>1122991.28</v>
      </c>
      <c r="D47" s="21">
        <f t="shared" si="2"/>
        <v>1.7763732340363814E-2</v>
      </c>
      <c r="E47" s="9">
        <f t="shared" si="3"/>
        <v>18.306444766272321</v>
      </c>
      <c r="F47" s="9">
        <v>38.360288594651642</v>
      </c>
    </row>
    <row r="48" spans="1:6" s="12" customFormat="1" x14ac:dyDescent="0.2">
      <c r="A48" s="3" t="s">
        <v>41</v>
      </c>
      <c r="B48" s="4">
        <v>6113804</v>
      </c>
      <c r="C48" s="4">
        <v>1122991.28</v>
      </c>
      <c r="D48" s="23">
        <f t="shared" si="2"/>
        <v>1.7763732340363814E-2</v>
      </c>
      <c r="E48" s="10">
        <f t="shared" si="3"/>
        <v>18.368126946823942</v>
      </c>
      <c r="F48" s="10" t="s">
        <v>2</v>
      </c>
    </row>
    <row r="49" spans="1:6" s="12" customFormat="1" x14ac:dyDescent="0.2">
      <c r="A49" s="3" t="s">
        <v>42</v>
      </c>
      <c r="B49" s="4">
        <v>20600</v>
      </c>
      <c r="C49" s="26" t="s">
        <v>2</v>
      </c>
      <c r="D49" s="23" t="s">
        <v>2</v>
      </c>
      <c r="E49" s="19" t="s">
        <v>2</v>
      </c>
      <c r="F49" s="10" t="s">
        <v>2</v>
      </c>
    </row>
    <row r="50" spans="1:6" s="12" customFormat="1" x14ac:dyDescent="0.25">
      <c r="A50" s="6" t="s">
        <v>54</v>
      </c>
      <c r="B50" s="14">
        <v>127900</v>
      </c>
      <c r="C50" s="25" t="s">
        <v>2</v>
      </c>
      <c r="D50" s="25" t="s">
        <v>2</v>
      </c>
      <c r="E50" s="25" t="s">
        <v>2</v>
      </c>
      <c r="F50" s="25" t="s">
        <v>2</v>
      </c>
    </row>
    <row r="51" spans="1:6" s="12" customFormat="1" ht="25.5" x14ac:dyDescent="0.25">
      <c r="A51" s="3" t="s">
        <v>55</v>
      </c>
      <c r="B51" s="4">
        <v>127900</v>
      </c>
      <c r="C51" s="26" t="s">
        <v>2</v>
      </c>
      <c r="D51" s="26" t="s">
        <v>2</v>
      </c>
      <c r="E51" s="26" t="s">
        <v>2</v>
      </c>
      <c r="F51" s="10" t="s">
        <v>2</v>
      </c>
    </row>
    <row r="52" spans="1:6" s="12" customFormat="1" ht="25.5" x14ac:dyDescent="0.25">
      <c r="A52" s="6" t="s">
        <v>43</v>
      </c>
      <c r="B52" s="7">
        <v>884490998.10000002</v>
      </c>
      <c r="C52" s="7">
        <v>366912757.55000001</v>
      </c>
      <c r="D52" s="9">
        <f t="shared" si="2"/>
        <v>5.8039097306107328</v>
      </c>
      <c r="E52" s="9">
        <f>C52/B52*100</f>
        <v>41.482927281134081</v>
      </c>
      <c r="F52" s="9">
        <v>40.28255453641858</v>
      </c>
    </row>
    <row r="53" spans="1:6" s="12" customFormat="1" ht="25.5" x14ac:dyDescent="0.2">
      <c r="A53" s="3" t="s">
        <v>44</v>
      </c>
      <c r="B53" s="4">
        <v>253915610</v>
      </c>
      <c r="C53" s="4">
        <v>181310528</v>
      </c>
      <c r="D53" s="23">
        <f t="shared" si="2"/>
        <v>2.8680113080504408</v>
      </c>
      <c r="E53" s="10">
        <f>C53/B53*100</f>
        <v>71.405821800400531</v>
      </c>
      <c r="F53" s="10">
        <v>74.793681082231942</v>
      </c>
    </row>
    <row r="54" spans="1:6" s="12" customFormat="1" x14ac:dyDescent="0.2">
      <c r="A54" s="3" t="s">
        <v>45</v>
      </c>
      <c r="B54" s="4">
        <v>630575388.10000002</v>
      </c>
      <c r="C54" s="4">
        <v>185602229.55000001</v>
      </c>
      <c r="D54" s="23">
        <f t="shared" si="2"/>
        <v>2.9358984225602924</v>
      </c>
      <c r="E54" s="10">
        <f>C54/B54*100</f>
        <v>29.433789052446528</v>
      </c>
      <c r="F54" s="10">
        <v>20.63165697484536</v>
      </c>
    </row>
    <row r="56" spans="1:6" x14ac:dyDescent="0.2">
      <c r="B56" s="15"/>
      <c r="C56" s="15"/>
      <c r="D56" s="17"/>
    </row>
  </sheetData>
  <mergeCells count="1">
    <mergeCell ref="A2:F2"/>
  </mergeCells>
  <pageMargins left="0.93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2025-07-17T07:52:30Z</dcterms:modified>
</cp:coreProperties>
</file>