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9D25E85-ECDD-474E-8490-7CB19EB710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Лист1!$A$5:$F$54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E30" i="1"/>
  <c r="D29" i="1"/>
  <c r="D30" i="1"/>
  <c r="E15" i="1"/>
  <c r="E16" i="1"/>
  <c r="D15" i="1"/>
  <c r="D16" i="1"/>
  <c r="E43" i="1" l="1"/>
  <c r="E44" i="1"/>
  <c r="E28" i="1" l="1"/>
  <c r="E8" i="1" l="1"/>
  <c r="D28" i="1"/>
  <c r="D18" i="1"/>
  <c r="D37" i="1" l="1"/>
  <c r="D26" i="1"/>
  <c r="D27" i="1"/>
  <c r="D31" i="1"/>
  <c r="D32" i="1"/>
  <c r="D33" i="1"/>
  <c r="D34" i="1"/>
  <c r="D35" i="1"/>
  <c r="D36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22" i="1"/>
  <c r="D23" i="1"/>
  <c r="D24" i="1"/>
  <c r="D25" i="1"/>
  <c r="D21" i="1"/>
  <c r="D20" i="1"/>
  <c r="D17" i="1"/>
  <c r="D14" i="1"/>
  <c r="D12" i="1"/>
  <c r="D10" i="1"/>
  <c r="D9" i="1"/>
  <c r="D8" i="1"/>
  <c r="D7" i="1"/>
  <c r="E6" i="1" l="1"/>
  <c r="E7" i="1" l="1"/>
  <c r="E9" i="1"/>
  <c r="E10" i="1"/>
  <c r="E12" i="1"/>
  <c r="E14" i="1"/>
  <c r="E17" i="1"/>
  <c r="E18" i="1"/>
  <c r="E20" i="1"/>
  <c r="E21" i="1"/>
  <c r="E22" i="1"/>
  <c r="E23" i="1"/>
  <c r="E24" i="1"/>
  <c r="E25" i="1"/>
  <c r="E26" i="1"/>
  <c r="E27" i="1"/>
  <c r="E31" i="1"/>
  <c r="E32" i="1"/>
  <c r="E33" i="1"/>
  <c r="E34" i="1"/>
  <c r="E35" i="1"/>
  <c r="E36" i="1"/>
  <c r="E37" i="1"/>
  <c r="E38" i="1"/>
  <c r="E39" i="1"/>
  <c r="E40" i="1"/>
  <c r="E41" i="1"/>
  <c r="E42" i="1"/>
  <c r="E45" i="1"/>
  <c r="E46" i="1"/>
  <c r="E47" i="1"/>
  <c r="E48" i="1"/>
  <c r="E49" i="1"/>
  <c r="E50" i="1"/>
  <c r="E51" i="1"/>
</calcChain>
</file>

<file path=xl/sharedStrings.xml><?xml version="1.0" encoding="utf-8"?>
<sst xmlns="http://schemas.openxmlformats.org/spreadsheetml/2006/main" count="79" uniqueCount="58">
  <si>
    <t>1</t>
  </si>
  <si>
    <t>Общегосударственные вопросы</t>
  </si>
  <si>
    <t>-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</si>
  <si>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</si>
  <si>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</si>
  <si>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</si>
  <si>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</si>
  <si>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</si>
  <si>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</si>
  <si>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</si>
  <si>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</si>
  <si>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</si>
  <si>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</si>
  <si>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</si>
  <si>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</si>
  <si>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</si>
  <si>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</si>
  <si>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</si>
  <si>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</si>
  <si>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</si>
  <si>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</si>
  <si>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</si>
  <si>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</si>
  <si>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</si>
  <si>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</si>
  <si>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</si>
  <si>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</si>
  <si>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</si>
  <si>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</si>
  <si>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</si>
  <si>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</si>
  <si>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</si>
  <si>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</si>
  <si>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</si>
  <si>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 xml:space="preserve">Другие вопросы в области здравоохранения 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</si>
  <si>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</si>
  <si>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</si>
  <si>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</si>
  <si>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</si>
  <si>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</si>
  <si>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</si>
  <si>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</si>
  <si>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</si>
  <si>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Наименование раздела, подраздела</t>
  </si>
  <si>
    <t>Процент исполнения, %</t>
  </si>
  <si>
    <t xml:space="preserve">Доля расходов в общем объеме кассового исполнения, 
%
</t>
  </si>
  <si>
    <t xml:space="preserve">Расходы бюджета - всего
          в том числе: </t>
  </si>
  <si>
    <t>Другие вопросы в области жилищно-коммунального хозяйства</t>
  </si>
  <si>
    <t>Судебная система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</si>
  <si>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</si>
  <si>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</si>
  <si>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План 2026 год, рублей</t>
  </si>
  <si>
    <t xml:space="preserve">Исполнено за
1 квартал 2026 года, рублей
</t>
  </si>
  <si>
    <t xml:space="preserve">Процент исполнения за аналогичный период
2025 года,  %
</t>
  </si>
  <si>
    <t>Мобилизационная и вневойсковая подготовка</t>
  </si>
  <si>
    <t>Национальная оборона</t>
  </si>
  <si>
    <t>Благоустройство</t>
  </si>
  <si>
    <t>Информация об исполнении районного бюджета по расходам в разрезе разделов и подразделов классификации расходов за 1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</si>
</sst>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###\ ###\ ###\ ###\ ##0.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3" fillId="0" borderId="0" xfId="0" applyFont="1"/>
    <xf numFmtId="0" fontId="2" fillId="0" borderId="1" xfId="1" applyNumberFormat="1" applyFont="1" applyFill="1" applyBorder="1" applyAlignment="1">
      <alignment horizontal="left" vertical="top" wrapText="1" readingOrder="1"/>
    </xf>
    <xf numFmtId="164" fontId="2" fillId="0" borderId="1" xfId="1" applyNumberFormat="1" applyFont="1" applyFill="1" applyBorder="1" applyAlignment="1">
      <alignment horizontal="right" vertical="top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4" fillId="2" borderId="1" xfId="1" applyNumberFormat="1" applyFont="1" applyFill="1" applyBorder="1" applyAlignment="1">
      <alignment horizontal="left" vertical="top" wrapText="1" readingOrder="1"/>
    </xf>
    <xf numFmtId="164" fontId="4" fillId="2" borderId="1" xfId="1" applyNumberFormat="1" applyFont="1" applyFill="1" applyBorder="1" applyAlignment="1">
      <alignment horizontal="right" vertical="top" wrapText="1" readingOrder="1"/>
    </xf>
    <xf numFmtId="164" fontId="4" fillId="2" borderId="1" xfId="1" applyNumberFormat="1" applyFont="1" applyFill="1" applyBorder="1" applyAlignment="1">
      <alignment horizontal="right" vertical="center" wrapText="1" readingOrder="1"/>
    </xf>
    <xf numFmtId="165" fontId="4" fillId="2" borderId="1" xfId="1" applyNumberFormat="1" applyFont="1" applyFill="1" applyBorder="1" applyAlignment="1">
      <alignment horizontal="center" vertical="center" wrapText="1" readingOrder="1"/>
    </xf>
    <xf numFmtId="165" fontId="2" fillId="0" borderId="1" xfId="1" applyNumberFormat="1" applyFont="1" applyFill="1" applyBorder="1" applyAlignment="1">
      <alignment horizontal="center" vertical="center" wrapText="1" readingOrder="1"/>
    </xf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4" fontId="4" fillId="2" borderId="1" xfId="1" applyNumberFormat="1" applyFont="1" applyFill="1" applyBorder="1" applyAlignment="1">
      <alignment horizontal="right" vertical="top" wrapText="1" readingOrder="1"/>
    </xf>
    <xf numFmtId="4" fontId="3" fillId="0" borderId="0" xfId="0" applyNumberFormat="1" applyFont="1"/>
    <xf numFmtId="164" fontId="2" fillId="0" borderId="1" xfId="1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164" fontId="2" fillId="0" borderId="1" xfId="1" applyNumberFormat="1" applyFont="1" applyFill="1" applyBorder="1" applyAlignment="1">
      <alignment horizontal="right" wrapText="1" readingOrder="1"/>
    </xf>
    <xf numFmtId="165" fontId="4" fillId="2" borderId="1" xfId="1" applyNumberFormat="1" applyFont="1" applyFill="1" applyBorder="1" applyAlignment="1">
      <alignment horizontal="center" wrapText="1" readingOrder="1"/>
    </xf>
    <xf numFmtId="165" fontId="2" fillId="0" borderId="1" xfId="1" applyNumberFormat="1" applyFont="1" applyFill="1" applyBorder="1" applyAlignment="1">
      <alignment horizontal="center" wrapText="1" readingOrder="1"/>
    </xf>
    <xf numFmtId="165" fontId="4" fillId="3" borderId="1" xfId="1" applyNumberFormat="1" applyFont="1" applyFill="1" applyBorder="1" applyAlignment="1">
      <alignment horizontal="center" wrapText="1" readingOrder="1"/>
    </xf>
    <xf numFmtId="164" fontId="2" fillId="0" borderId="1" xfId="1" applyNumberFormat="1" applyFont="1" applyFill="1" applyBorder="1" applyAlignment="1">
      <alignment horizontal="center" wrapText="1" readingOrder="1"/>
    </xf>
    <xf numFmtId="0" fontId="4" fillId="2" borderId="1" xfId="1" applyNumberFormat="1" applyFont="1" applyFill="1" applyBorder="1" applyAlignment="1">
      <alignment horizontal="center" vertical="top" wrapText="1" readingOrder="1"/>
    </xf>
    <xf numFmtId="164" fontId="2" fillId="0" borderId="1" xfId="1" applyNumberFormat="1" applyFont="1" applyFill="1" applyBorder="1" applyAlignment="1">
      <alignment horizontal="center" vertical="top" wrapText="1" readingOrder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65" fontId="3" fillId="0" borderId="0" xfId="0" applyNumberFormat="1" applyFont="1" applyFill="1"/>
    <xf numFmtId="165" fontId="3" fillId="0" borderId="0" xfId="0" applyNumberFormat="1" applyFont="1" applyFill="1" applyAlignment="1">
      <alignment vertical="top"/>
    </xf>
    <xf numFmtId="165" fontId="7" fillId="0" borderId="0" xfId="0" applyNumberFormat="1" applyFont="1" applyFill="1" applyAlignment="1">
      <alignment vertical="top"/>
    </xf>
    <xf numFmtId="0" fontId="8" fillId="0" borderId="2" xfId="1" applyFont="1" applyBorder="1" applyAlignment="1">
      <alignment horizontal="left" vertical="top" wrapText="1" readingOrder="1"/>
    </xf>
  </cellXfs>
  <cellStyles count="2">
    <cellStyle name="Normal" xfId="1" xr:uid="{00000000-0005-0000-0000-000000000000}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56"/>
  <sheetViews>
    <sheetView tabSelected="1" zoomScaleNormal="100" zoomScaleSheetLayoutView="85" workbookViewId="0">
      <selection activeCell="F6" sqref="F6"/>
    </sheetView>
  </sheetViews>
  <sheetFormatPr defaultRowHeight="12.75" x14ac:dyDescent="0.2"/>
  <cols>
    <col min="1" max="1" width="60.140625" style="2" customWidth="1"/>
    <col min="2" max="3" width="20.7109375" style="2" customWidth="1"/>
    <col min="4" max="4" width="20.7109375" style="18" customWidth="1"/>
    <col min="5" max="5" width="18.5703125" style="2" customWidth="1"/>
    <col min="6" max="6" width="19" style="2" customWidth="1"/>
    <col min="7" max="7" width="12.140625" style="2" customWidth="1"/>
    <col min="8" max="16384" width="9.140625" style="2"/>
  </cols>
  <sheetData>
    <row r="2" spans="1:7" ht="35.25" customHeight="1" x14ac:dyDescent="0.25">
      <c r="A2" s="28" t="s">
        <v>57</v>
      </c>
      <c r="B2" s="29"/>
      <c r="C2" s="29"/>
      <c r="D2" s="29"/>
      <c r="E2" s="29"/>
      <c r="F2" s="29"/>
    </row>
    <row r="4" spans="1:7" ht="75" customHeight="1" x14ac:dyDescent="0.2">
      <c r="A4" s="5" t="s">
        <v>43</v>
      </c>
      <c r="B4" s="5" t="s">
        <v>51</v>
      </c>
      <c r="C4" s="5" t="s">
        <v>52</v>
      </c>
      <c r="D4" s="5" t="s">
        <v>45</v>
      </c>
      <c r="E4" s="5" t="s">
        <v>44</v>
      </c>
      <c r="F4" s="5" t="s">
        <v>53</v>
      </c>
    </row>
    <row r="5" spans="1:7" x14ac:dyDescent="0.2">
      <c r="A5" s="1" t="s">
        <v>0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7" s="11" customFormat="1" ht="25.5" x14ac:dyDescent="0.2">
      <c r="A6" s="6" t="s">
        <v>46</v>
      </c>
      <c r="B6" s="8">
        <v>11902623787.780001</v>
      </c>
      <c r="C6" s="8">
        <v>4411189515.3599997</v>
      </c>
      <c r="D6" s="9">
        <v>100</v>
      </c>
      <c r="E6" s="9">
        <f t="shared" ref="E6:E12" si="0">C6/B6*100</f>
        <v>37.060648089111332</v>
      </c>
      <c r="F6" s="9">
        <v>33.791448272833442</v>
      </c>
      <c r="G6" s="30"/>
    </row>
    <row r="7" spans="1:7" s="12" customFormat="1" x14ac:dyDescent="0.2">
      <c r="A7" s="6" t="s">
        <v>1</v>
      </c>
      <c r="B7" s="7">
        <v>1405179780.4300001</v>
      </c>
      <c r="C7" s="7">
        <v>265554279.91999999</v>
      </c>
      <c r="D7" s="22">
        <f>C7/C6*100</f>
        <v>6.0200152134775813</v>
      </c>
      <c r="E7" s="9">
        <f t="shared" si="0"/>
        <v>18.89824231876846</v>
      </c>
      <c r="F7" s="9">
        <v>66.23165618497238</v>
      </c>
      <c r="G7" s="31"/>
    </row>
    <row r="8" spans="1:7" s="12" customFormat="1" ht="25.5" x14ac:dyDescent="0.2">
      <c r="A8" s="3" t="s">
        <v>3</v>
      </c>
      <c r="B8" s="16">
        <v>51476407.619999997</v>
      </c>
      <c r="C8" s="16">
        <v>9937122.8900000006</v>
      </c>
      <c r="D8" s="23">
        <f>C8/C6*100</f>
        <v>0.22527082219882874</v>
      </c>
      <c r="E8" s="10">
        <f t="shared" si="0"/>
        <v>19.304227605306231</v>
      </c>
      <c r="F8" s="10">
        <v>18.391016459785572</v>
      </c>
      <c r="G8" s="31"/>
    </row>
    <row r="9" spans="1:7" s="12" customFormat="1" ht="38.25" x14ac:dyDescent="0.2">
      <c r="A9" s="3" t="s">
        <v>4</v>
      </c>
      <c r="B9" s="16">
        <v>81604308</v>
      </c>
      <c r="C9" s="16">
        <v>13954940.529999999</v>
      </c>
      <c r="D9" s="23">
        <f>C9/C6*100</f>
        <v>0.31635323037942814</v>
      </c>
      <c r="E9" s="10">
        <f t="shared" si="0"/>
        <v>17.100739987893775</v>
      </c>
      <c r="F9" s="10">
        <v>15.649519912258599</v>
      </c>
      <c r="G9" s="31"/>
    </row>
    <row r="10" spans="1:7" s="12" customFormat="1" ht="38.25" x14ac:dyDescent="0.2">
      <c r="A10" s="3" t="s">
        <v>5</v>
      </c>
      <c r="B10" s="16">
        <v>745961075.23000002</v>
      </c>
      <c r="C10" s="16">
        <v>148594754.72</v>
      </c>
      <c r="D10" s="23">
        <f>C10/C6*100</f>
        <v>3.3685869582928838</v>
      </c>
      <c r="E10" s="10">
        <f t="shared" si="0"/>
        <v>19.919907305375713</v>
      </c>
      <c r="F10" s="10">
        <v>17.653642961671867</v>
      </c>
      <c r="G10" s="31"/>
    </row>
    <row r="11" spans="1:7" s="12" customFormat="1" x14ac:dyDescent="0.2">
      <c r="A11" s="3" t="s">
        <v>48</v>
      </c>
      <c r="B11" s="16">
        <v>257100</v>
      </c>
      <c r="C11" s="19">
        <v>0</v>
      </c>
      <c r="D11" s="23" t="s">
        <v>2</v>
      </c>
      <c r="E11" s="23" t="s">
        <v>2</v>
      </c>
      <c r="F11" s="23" t="s">
        <v>2</v>
      </c>
      <c r="G11" s="31"/>
    </row>
    <row r="12" spans="1:7" s="12" customFormat="1" ht="28.5" customHeight="1" x14ac:dyDescent="0.2">
      <c r="A12" s="3" t="s">
        <v>6</v>
      </c>
      <c r="B12" s="16">
        <v>94805123</v>
      </c>
      <c r="C12" s="16">
        <v>14921387.07</v>
      </c>
      <c r="D12" s="23">
        <f>C12/C6*100</f>
        <v>0.33826220836903348</v>
      </c>
      <c r="E12" s="10">
        <f t="shared" si="0"/>
        <v>15.739009241093438</v>
      </c>
      <c r="F12" s="10">
        <v>15.951496601698361</v>
      </c>
      <c r="G12" s="31"/>
    </row>
    <row r="13" spans="1:7" s="12" customFormat="1" x14ac:dyDescent="0.2">
      <c r="A13" s="3" t="s">
        <v>7</v>
      </c>
      <c r="B13" s="16">
        <v>6645761</v>
      </c>
      <c r="C13" s="1">
        <v>0</v>
      </c>
      <c r="D13" s="23" t="s">
        <v>2</v>
      </c>
      <c r="E13" s="1" t="s">
        <v>2</v>
      </c>
      <c r="F13" s="1" t="s">
        <v>2</v>
      </c>
      <c r="G13" s="31"/>
    </row>
    <row r="14" spans="1:7" s="12" customFormat="1" x14ac:dyDescent="0.25">
      <c r="A14" s="3" t="s">
        <v>8</v>
      </c>
      <c r="B14" s="16">
        <v>424430005.57999998</v>
      </c>
      <c r="C14" s="16">
        <v>78146074.709999993</v>
      </c>
      <c r="D14" s="10">
        <f>C14/C6*100</f>
        <v>1.7715419942374082</v>
      </c>
      <c r="E14" s="10">
        <f>C14/B14*100</f>
        <v>18.412005202886249</v>
      </c>
      <c r="F14" s="10">
        <v>17.982868788635876</v>
      </c>
      <c r="G14" s="31"/>
    </row>
    <row r="15" spans="1:7" s="12" customFormat="1" x14ac:dyDescent="0.25">
      <c r="A15" s="6" t="s">
        <v>55</v>
      </c>
      <c r="B15" s="8">
        <v>2379800</v>
      </c>
      <c r="C15" s="8">
        <v>292669.05</v>
      </c>
      <c r="D15" s="9">
        <f t="shared" ref="D15:D16" si="1">C15/C7*100</f>
        <v>0.11021063192360089</v>
      </c>
      <c r="E15" s="9">
        <f>C15/B15*100</f>
        <v>12.298052357340952</v>
      </c>
      <c r="F15" s="9">
        <v>0</v>
      </c>
      <c r="G15" s="31"/>
    </row>
    <row r="16" spans="1:7" s="12" customFormat="1" ht="15.75" x14ac:dyDescent="0.25">
      <c r="A16" s="33" t="s">
        <v>54</v>
      </c>
      <c r="B16" s="16">
        <v>2379800</v>
      </c>
      <c r="C16" s="16">
        <v>292669.05</v>
      </c>
      <c r="D16" s="10">
        <f t="shared" si="1"/>
        <v>2.9452091238050491</v>
      </c>
      <c r="E16" s="10">
        <f t="shared" ref="E16" si="2">C16/B16*100</f>
        <v>12.298052357340952</v>
      </c>
      <c r="F16" s="10">
        <v>0</v>
      </c>
      <c r="G16" s="31"/>
    </row>
    <row r="17" spans="1:7" s="12" customFormat="1" ht="25.5" x14ac:dyDescent="0.25">
      <c r="A17" s="6" t="s">
        <v>9</v>
      </c>
      <c r="B17" s="8">
        <v>104075145</v>
      </c>
      <c r="C17" s="8">
        <v>14975338.01</v>
      </c>
      <c r="D17" s="9">
        <f>C17/C6*100</f>
        <v>0.33948525579903255</v>
      </c>
      <c r="E17" s="9">
        <f>C17/B17*100</f>
        <v>14.388966750899074</v>
      </c>
      <c r="F17" s="9">
        <v>15.164025150563365</v>
      </c>
      <c r="G17" s="31"/>
    </row>
    <row r="18" spans="1:7" s="12" customFormat="1" ht="25.5" x14ac:dyDescent="0.2">
      <c r="A18" s="3" t="s">
        <v>10</v>
      </c>
      <c r="B18" s="4">
        <v>103885145</v>
      </c>
      <c r="C18" s="4">
        <v>14975338.01</v>
      </c>
      <c r="D18" s="23">
        <f>C18/C6*100</f>
        <v>0.33948525579903255</v>
      </c>
      <c r="E18" s="10">
        <f>C18/B18*100</f>
        <v>14.415283349703175</v>
      </c>
      <c r="F18" s="10">
        <v>15.200606964362539</v>
      </c>
      <c r="G18" s="31"/>
    </row>
    <row r="19" spans="1:7" s="12" customFormat="1" ht="25.5" x14ac:dyDescent="0.2">
      <c r="A19" s="3" t="s">
        <v>11</v>
      </c>
      <c r="B19" s="21">
        <v>190000</v>
      </c>
      <c r="C19" s="25">
        <v>0</v>
      </c>
      <c r="D19" s="25" t="s">
        <v>2</v>
      </c>
      <c r="E19" s="25" t="s">
        <v>2</v>
      </c>
      <c r="F19" s="10" t="s">
        <v>2</v>
      </c>
      <c r="G19" s="31"/>
    </row>
    <row r="20" spans="1:7" s="12" customFormat="1" x14ac:dyDescent="0.2">
      <c r="A20" s="6" t="s">
        <v>12</v>
      </c>
      <c r="B20" s="7">
        <v>1827335499.6800001</v>
      </c>
      <c r="C20" s="7">
        <v>538018786.92999995</v>
      </c>
      <c r="D20" s="22">
        <f>C20/C$6*100</f>
        <v>12.196682664768527</v>
      </c>
      <c r="E20" s="9">
        <f t="shared" ref="E20:E44" si="3">C20/B20*100</f>
        <v>29.442802759767812</v>
      </c>
      <c r="F20" s="9">
        <v>35.761347672275562</v>
      </c>
      <c r="G20" s="31"/>
    </row>
    <row r="21" spans="1:7" s="12" customFormat="1" x14ac:dyDescent="0.2">
      <c r="A21" s="3" t="s">
        <v>13</v>
      </c>
      <c r="B21" s="4">
        <v>9397700</v>
      </c>
      <c r="C21" s="4">
        <v>6945847.1699999999</v>
      </c>
      <c r="D21" s="24">
        <f>C21/C$6*100</f>
        <v>0.15745973157159052</v>
      </c>
      <c r="E21" s="10">
        <f t="shared" si="3"/>
        <v>73.910075550400634</v>
      </c>
      <c r="F21" s="10">
        <v>2.9390563154275235</v>
      </c>
      <c r="G21" s="31"/>
    </row>
    <row r="22" spans="1:7" s="12" customFormat="1" x14ac:dyDescent="0.2">
      <c r="A22" s="3" t="s">
        <v>14</v>
      </c>
      <c r="B22" s="4">
        <v>506252467.19999999</v>
      </c>
      <c r="C22" s="4">
        <v>85799800.489999995</v>
      </c>
      <c r="D22" s="24">
        <f>C22/C$6*100</f>
        <v>1.9450490664987405</v>
      </c>
      <c r="E22" s="10">
        <f t="shared" si="3"/>
        <v>16.948026142873875</v>
      </c>
      <c r="F22" s="10">
        <v>10.463098328624397</v>
      </c>
      <c r="G22" s="31"/>
    </row>
    <row r="23" spans="1:7" s="12" customFormat="1" x14ac:dyDescent="0.2">
      <c r="A23" s="3" t="s">
        <v>15</v>
      </c>
      <c r="B23" s="4">
        <v>900471840.39999998</v>
      </c>
      <c r="C23" s="4">
        <v>353507572.08999997</v>
      </c>
      <c r="D23" s="24">
        <f t="shared" ref="D23:D51" si="4">C23/C$6*100</f>
        <v>8.0138831228870924</v>
      </c>
      <c r="E23" s="10">
        <f t="shared" si="3"/>
        <v>39.258037423243337</v>
      </c>
      <c r="F23" s="10">
        <v>55.221126179090618</v>
      </c>
      <c r="G23" s="31"/>
    </row>
    <row r="24" spans="1:7" s="12" customFormat="1" x14ac:dyDescent="0.2">
      <c r="A24" s="3" t="s">
        <v>16</v>
      </c>
      <c r="B24" s="4">
        <v>184201962.96000001</v>
      </c>
      <c r="C24" s="4">
        <v>34730519.109999999</v>
      </c>
      <c r="D24" s="24">
        <f t="shared" si="4"/>
        <v>0.78732774887740509</v>
      </c>
      <c r="E24" s="10">
        <f t="shared" si="3"/>
        <v>18.854586863193109</v>
      </c>
      <c r="F24" s="10">
        <v>17.952512665590888</v>
      </c>
      <c r="G24" s="31"/>
    </row>
    <row r="25" spans="1:7" s="12" customFormat="1" x14ac:dyDescent="0.2">
      <c r="A25" s="3" t="s">
        <v>17</v>
      </c>
      <c r="B25" s="4">
        <v>227011529.12</v>
      </c>
      <c r="C25" s="4">
        <v>57035048.07</v>
      </c>
      <c r="D25" s="24">
        <f t="shared" si="4"/>
        <v>1.2929629949336996</v>
      </c>
      <c r="E25" s="10">
        <f t="shared" si="3"/>
        <v>25.124295797263603</v>
      </c>
      <c r="F25" s="10">
        <v>25.31096344825897</v>
      </c>
      <c r="G25" s="31"/>
    </row>
    <row r="26" spans="1:7" s="13" customFormat="1" x14ac:dyDescent="0.2">
      <c r="A26" s="6" t="s">
        <v>18</v>
      </c>
      <c r="B26" s="7">
        <v>3992095417.96</v>
      </c>
      <c r="C26" s="7">
        <v>2726899543.5300002</v>
      </c>
      <c r="D26" s="22">
        <f t="shared" si="4"/>
        <v>61.817782573947213</v>
      </c>
      <c r="E26" s="9">
        <f t="shared" si="3"/>
        <v>68.307474096485208</v>
      </c>
      <c r="F26" s="9">
        <v>63.370678976346298</v>
      </c>
      <c r="G26" s="32"/>
    </row>
    <row r="27" spans="1:7" s="12" customFormat="1" x14ac:dyDescent="0.2">
      <c r="A27" s="3" t="s">
        <v>19</v>
      </c>
      <c r="B27" s="4">
        <v>101375490.56999999</v>
      </c>
      <c r="C27" s="4">
        <v>39201603.840000004</v>
      </c>
      <c r="D27" s="24">
        <f t="shared" si="4"/>
        <v>0.88868555076806166</v>
      </c>
      <c r="E27" s="10">
        <f t="shared" si="3"/>
        <v>38.66970568485803</v>
      </c>
      <c r="F27" s="10">
        <v>1.9551547671840352</v>
      </c>
      <c r="G27" s="31"/>
    </row>
    <row r="28" spans="1:7" s="12" customFormat="1" x14ac:dyDescent="0.2">
      <c r="A28" s="3" t="s">
        <v>20</v>
      </c>
      <c r="B28" s="4">
        <v>3717206931.1799998</v>
      </c>
      <c r="C28" s="4">
        <v>2654264786.4499998</v>
      </c>
      <c r="D28" s="24">
        <f>C28/C$6*100</f>
        <v>60.171180068498686</v>
      </c>
      <c r="E28" s="10">
        <f>C28/B28*100</f>
        <v>71.404816454687463</v>
      </c>
      <c r="F28" s="10">
        <v>63.754150167121558</v>
      </c>
      <c r="G28" s="31"/>
    </row>
    <row r="29" spans="1:7" s="12" customFormat="1" x14ac:dyDescent="0.2">
      <c r="A29" s="3" t="s">
        <v>56</v>
      </c>
      <c r="B29" s="4">
        <v>124848403.81</v>
      </c>
      <c r="C29" s="4">
        <v>22470021.25</v>
      </c>
      <c r="D29" s="24">
        <f t="shared" ref="D29:D30" si="5">C29/C$6*100</f>
        <v>0.50938689375639323</v>
      </c>
      <c r="E29" s="10">
        <f t="shared" ref="E29:E30" si="6">C29/B29*100</f>
        <v>17.997844236916237</v>
      </c>
      <c r="F29" s="10" t="s">
        <v>2</v>
      </c>
      <c r="G29" s="31"/>
    </row>
    <row r="30" spans="1:7" s="12" customFormat="1" x14ac:dyDescent="0.2">
      <c r="A30" s="3" t="s">
        <v>47</v>
      </c>
      <c r="B30" s="4">
        <v>48664592.399999999</v>
      </c>
      <c r="C30" s="4">
        <v>10963131.99</v>
      </c>
      <c r="D30" s="24">
        <f t="shared" si="5"/>
        <v>0.24853006092406105</v>
      </c>
      <c r="E30" s="10">
        <f t="shared" si="6"/>
        <v>22.527943725261736</v>
      </c>
      <c r="F30" s="10" t="s">
        <v>2</v>
      </c>
      <c r="G30" s="31"/>
    </row>
    <row r="31" spans="1:7" s="13" customFormat="1" x14ac:dyDescent="0.2">
      <c r="A31" s="6" t="s">
        <v>21</v>
      </c>
      <c r="B31" s="7">
        <v>10555700</v>
      </c>
      <c r="C31" s="14">
        <v>1700353.21</v>
      </c>
      <c r="D31" s="22">
        <f t="shared" si="4"/>
        <v>3.8546364967528113E-2</v>
      </c>
      <c r="E31" s="9">
        <f t="shared" si="3"/>
        <v>16.108388927309417</v>
      </c>
      <c r="F31" s="9">
        <v>16.600000000000001</v>
      </c>
      <c r="G31" s="32"/>
    </row>
    <row r="32" spans="1:7" s="12" customFormat="1" ht="25.5" x14ac:dyDescent="0.2">
      <c r="A32" s="3" t="s">
        <v>22</v>
      </c>
      <c r="B32" s="4">
        <v>10555700</v>
      </c>
      <c r="C32" s="4">
        <v>1700353.21</v>
      </c>
      <c r="D32" s="24">
        <f t="shared" si="4"/>
        <v>3.8546364967528113E-2</v>
      </c>
      <c r="E32" s="10">
        <f t="shared" si="3"/>
        <v>16.108388927309417</v>
      </c>
      <c r="F32" s="10">
        <v>16.600000000000001</v>
      </c>
      <c r="G32" s="31"/>
    </row>
    <row r="33" spans="1:7" s="12" customFormat="1" x14ac:dyDescent="0.2">
      <c r="A33" s="6" t="s">
        <v>23</v>
      </c>
      <c r="B33" s="7">
        <v>3519517829.75</v>
      </c>
      <c r="C33" s="7">
        <v>672468463.65999997</v>
      </c>
      <c r="D33" s="22">
        <f t="shared" si="4"/>
        <v>15.244606048287624</v>
      </c>
      <c r="E33" s="9">
        <f t="shared" si="3"/>
        <v>19.106834975396815</v>
      </c>
      <c r="F33" s="9">
        <v>16.47428788535159</v>
      </c>
      <c r="G33" s="31"/>
    </row>
    <row r="34" spans="1:7" s="12" customFormat="1" x14ac:dyDescent="0.2">
      <c r="A34" s="3" t="s">
        <v>24</v>
      </c>
      <c r="B34" s="4">
        <v>911923731</v>
      </c>
      <c r="C34" s="4">
        <v>177977861.52000001</v>
      </c>
      <c r="D34" s="24">
        <f t="shared" si="4"/>
        <v>4.0346908900710678</v>
      </c>
      <c r="E34" s="10">
        <f t="shared" si="3"/>
        <v>19.51674854703392</v>
      </c>
      <c r="F34" s="10">
        <v>17.123274772161871</v>
      </c>
      <c r="G34" s="31"/>
    </row>
    <row r="35" spans="1:7" s="12" customFormat="1" x14ac:dyDescent="0.2">
      <c r="A35" s="3" t="s">
        <v>25</v>
      </c>
      <c r="B35" s="4">
        <v>2025360641.3699999</v>
      </c>
      <c r="C35" s="4">
        <v>384128723.08999997</v>
      </c>
      <c r="D35" s="24">
        <f t="shared" si="4"/>
        <v>8.7080530490119052</v>
      </c>
      <c r="E35" s="10">
        <f t="shared" si="3"/>
        <v>18.965941928750357</v>
      </c>
      <c r="F35" s="10">
        <v>16.125439197992726</v>
      </c>
      <c r="G35" s="31"/>
    </row>
    <row r="36" spans="1:7" s="12" customFormat="1" x14ac:dyDescent="0.2">
      <c r="A36" s="3" t="s">
        <v>26</v>
      </c>
      <c r="B36" s="4">
        <v>382163977</v>
      </c>
      <c r="C36" s="4">
        <v>78119103.989999995</v>
      </c>
      <c r="D36" s="24">
        <f t="shared" si="4"/>
        <v>1.7709305782031142</v>
      </c>
      <c r="E36" s="10">
        <f t="shared" si="3"/>
        <v>20.441252627533753</v>
      </c>
      <c r="F36" s="10">
        <v>19.141978671786109</v>
      </c>
      <c r="G36" s="31"/>
    </row>
    <row r="37" spans="1:7" s="12" customFormat="1" ht="25.5" x14ac:dyDescent="0.2">
      <c r="A37" s="3" t="s">
        <v>27</v>
      </c>
      <c r="B37" s="4">
        <v>41623937</v>
      </c>
      <c r="C37" s="4">
        <v>7562648.0599999996</v>
      </c>
      <c r="D37" s="24">
        <f>C37/C$6*100</f>
        <v>0.17144237475325991</v>
      </c>
      <c r="E37" s="10">
        <f t="shared" si="3"/>
        <v>18.168987859077337</v>
      </c>
      <c r="F37" s="10">
        <v>16.129657212139499</v>
      </c>
      <c r="G37" s="31"/>
    </row>
    <row r="38" spans="1:7" s="12" customFormat="1" x14ac:dyDescent="0.2">
      <c r="A38" s="3" t="s">
        <v>28</v>
      </c>
      <c r="B38" s="4">
        <v>64500559.07</v>
      </c>
      <c r="C38" s="4">
        <v>14677644.970000001</v>
      </c>
      <c r="D38" s="24">
        <f t="shared" si="4"/>
        <v>0.33273666703485871</v>
      </c>
      <c r="E38" s="10">
        <f t="shared" si="3"/>
        <v>22.755841471189285</v>
      </c>
      <c r="F38" s="10">
        <v>10.564743832760955</v>
      </c>
      <c r="G38" s="31"/>
    </row>
    <row r="39" spans="1:7" s="12" customFormat="1" x14ac:dyDescent="0.2">
      <c r="A39" s="3" t="s">
        <v>29</v>
      </c>
      <c r="B39" s="4">
        <v>93944984.310000002</v>
      </c>
      <c r="C39" s="4">
        <v>10002482.029999999</v>
      </c>
      <c r="D39" s="24">
        <f t="shared" si="4"/>
        <v>0.22675248921341551</v>
      </c>
      <c r="E39" s="10">
        <f t="shared" si="3"/>
        <v>10.647169833988979</v>
      </c>
      <c r="F39" s="10">
        <v>9.8959333301078356</v>
      </c>
      <c r="G39" s="31"/>
    </row>
    <row r="40" spans="1:7" s="12" customFormat="1" x14ac:dyDescent="0.2">
      <c r="A40" s="6" t="s">
        <v>30</v>
      </c>
      <c r="B40" s="7">
        <v>805991894</v>
      </c>
      <c r="C40" s="7">
        <v>145289780.19</v>
      </c>
      <c r="D40" s="22">
        <f t="shared" si="4"/>
        <v>3.2936644341417014</v>
      </c>
      <c r="E40" s="9">
        <f t="shared" si="3"/>
        <v>18.026208609735718</v>
      </c>
      <c r="F40" s="9">
        <v>20.158170722695097</v>
      </c>
      <c r="G40" s="31"/>
    </row>
    <row r="41" spans="1:7" s="12" customFormat="1" x14ac:dyDescent="0.2">
      <c r="A41" s="3" t="s">
        <v>31</v>
      </c>
      <c r="B41" s="4">
        <v>633616841</v>
      </c>
      <c r="C41" s="4">
        <v>111278746.84999999</v>
      </c>
      <c r="D41" s="24">
        <f t="shared" si="4"/>
        <v>2.5226471558866694</v>
      </c>
      <c r="E41" s="10">
        <f t="shared" si="3"/>
        <v>17.562466722692427</v>
      </c>
      <c r="F41" s="10">
        <v>20.317376351715488</v>
      </c>
      <c r="G41" s="31"/>
    </row>
    <row r="42" spans="1:7" s="12" customFormat="1" x14ac:dyDescent="0.2">
      <c r="A42" s="3" t="s">
        <v>32</v>
      </c>
      <c r="B42" s="4">
        <v>172375053</v>
      </c>
      <c r="C42" s="4">
        <v>34011033.340000004</v>
      </c>
      <c r="D42" s="24">
        <f t="shared" si="4"/>
        <v>0.77101727825503197</v>
      </c>
      <c r="E42" s="10">
        <f t="shared" si="3"/>
        <v>19.73083270930162</v>
      </c>
      <c r="F42" s="10">
        <v>19.596123485990873</v>
      </c>
      <c r="G42" s="31"/>
    </row>
    <row r="43" spans="1:7" s="12" customFormat="1" x14ac:dyDescent="0.2">
      <c r="A43" s="6" t="s">
        <v>33</v>
      </c>
      <c r="B43" s="7">
        <v>1800000</v>
      </c>
      <c r="C43" s="7">
        <v>160863.16</v>
      </c>
      <c r="D43" s="22">
        <f t="shared" si="4"/>
        <v>3.646707071638292E-3</v>
      </c>
      <c r="E43" s="22">
        <f t="shared" si="3"/>
        <v>8.9368422222222232</v>
      </c>
      <c r="F43" s="26">
        <v>4.0999999999999996</v>
      </c>
      <c r="G43" s="31"/>
    </row>
    <row r="44" spans="1:7" s="12" customFormat="1" x14ac:dyDescent="0.2">
      <c r="A44" s="3" t="s">
        <v>34</v>
      </c>
      <c r="B44" s="4">
        <v>1800000</v>
      </c>
      <c r="C44" s="4">
        <v>160863.16</v>
      </c>
      <c r="D44" s="24">
        <f t="shared" si="4"/>
        <v>3.646707071638292E-3</v>
      </c>
      <c r="E44" s="10">
        <f t="shared" si="3"/>
        <v>8.9368422222222232</v>
      </c>
      <c r="F44" s="27">
        <v>4.0999999999999996</v>
      </c>
      <c r="G44" s="31"/>
    </row>
    <row r="45" spans="1:7" s="12" customFormat="1" x14ac:dyDescent="0.2">
      <c r="A45" s="6" t="s">
        <v>35</v>
      </c>
      <c r="B45" s="7">
        <v>225432620.96000001</v>
      </c>
      <c r="C45" s="7">
        <v>44302567.159999996</v>
      </c>
      <c r="D45" s="22">
        <f t="shared" si="4"/>
        <v>1.0043224623593268</v>
      </c>
      <c r="E45" s="9">
        <f t="shared" ref="E45:E51" si="7">C45/B45*100</f>
        <v>19.65224330504541</v>
      </c>
      <c r="F45" s="9">
        <v>26.828269604063511</v>
      </c>
      <c r="G45" s="31"/>
    </row>
    <row r="46" spans="1:7" s="12" customFormat="1" x14ac:dyDescent="0.2">
      <c r="A46" s="3" t="s">
        <v>36</v>
      </c>
      <c r="B46" s="4">
        <v>16535700</v>
      </c>
      <c r="C46" s="4">
        <v>3193194.1</v>
      </c>
      <c r="D46" s="24">
        <f t="shared" si="4"/>
        <v>7.2388504027793996E-2</v>
      </c>
      <c r="E46" s="10">
        <f t="shared" si="7"/>
        <v>19.310909728647715</v>
      </c>
      <c r="F46" s="10">
        <v>21.845686375204526</v>
      </c>
      <c r="G46" s="31"/>
    </row>
    <row r="47" spans="1:7" s="12" customFormat="1" x14ac:dyDescent="0.2">
      <c r="A47" s="3" t="s">
        <v>37</v>
      </c>
      <c r="B47" s="4">
        <v>187606025.96000001</v>
      </c>
      <c r="C47" s="4">
        <v>36289062.259999998</v>
      </c>
      <c r="D47" s="24">
        <f t="shared" si="4"/>
        <v>0.8226593333530452</v>
      </c>
      <c r="E47" s="10">
        <f t="shared" si="7"/>
        <v>19.343228488693264</v>
      </c>
      <c r="F47" s="10">
        <v>29.554187332051367</v>
      </c>
      <c r="G47" s="31"/>
    </row>
    <row r="48" spans="1:7" s="12" customFormat="1" x14ac:dyDescent="0.2">
      <c r="A48" s="3" t="s">
        <v>38</v>
      </c>
      <c r="B48" s="4">
        <v>10507900</v>
      </c>
      <c r="C48" s="4">
        <v>4358461.6500000004</v>
      </c>
      <c r="D48" s="24">
        <f t="shared" si="4"/>
        <v>9.8804679210077059E-2</v>
      </c>
      <c r="E48" s="10">
        <f t="shared" si="7"/>
        <v>41.477951350888382</v>
      </c>
      <c r="F48" s="10">
        <v>13.628862563777858</v>
      </c>
      <c r="G48" s="31"/>
    </row>
    <row r="49" spans="1:7" s="12" customFormat="1" x14ac:dyDescent="0.2">
      <c r="A49" s="3" t="s">
        <v>39</v>
      </c>
      <c r="B49" s="4">
        <v>10782995</v>
      </c>
      <c r="C49" s="4">
        <v>461849.15</v>
      </c>
      <c r="D49" s="24">
        <f t="shared" si="4"/>
        <v>1.0469945768410458E-2</v>
      </c>
      <c r="E49" s="10">
        <f t="shared" si="7"/>
        <v>4.2831249573981998</v>
      </c>
      <c r="F49" s="10">
        <v>3.9124523828341107</v>
      </c>
      <c r="G49" s="31"/>
    </row>
    <row r="50" spans="1:7" s="12" customFormat="1" x14ac:dyDescent="0.2">
      <c r="A50" s="6" t="s">
        <v>40</v>
      </c>
      <c r="B50" s="7">
        <v>8132200</v>
      </c>
      <c r="C50" s="7">
        <v>1526870.54</v>
      </c>
      <c r="D50" s="22">
        <f t="shared" si="4"/>
        <v>3.4613578371170739E-2</v>
      </c>
      <c r="E50" s="9">
        <f t="shared" si="7"/>
        <v>18.7756147168048</v>
      </c>
      <c r="F50" s="9">
        <v>3.2044831087095016</v>
      </c>
      <c r="G50" s="31"/>
    </row>
    <row r="51" spans="1:7" s="12" customFormat="1" x14ac:dyDescent="0.2">
      <c r="A51" s="3" t="s">
        <v>41</v>
      </c>
      <c r="B51" s="4">
        <v>7045900</v>
      </c>
      <c r="C51" s="4">
        <v>1526870.54</v>
      </c>
      <c r="D51" s="24">
        <f t="shared" si="4"/>
        <v>3.4613578371170739E-2</v>
      </c>
      <c r="E51" s="10">
        <f t="shared" si="7"/>
        <v>21.6703407655516</v>
      </c>
      <c r="F51" s="10">
        <v>3.2152803720891283</v>
      </c>
      <c r="G51" s="31"/>
    </row>
    <row r="52" spans="1:7" s="12" customFormat="1" x14ac:dyDescent="0.2">
      <c r="A52" s="3" t="s">
        <v>42</v>
      </c>
      <c r="B52" s="4">
        <v>1086300</v>
      </c>
      <c r="C52" s="27">
        <v>0</v>
      </c>
      <c r="D52" s="24" t="s">
        <v>2</v>
      </c>
      <c r="E52" s="19" t="s">
        <v>2</v>
      </c>
      <c r="F52" s="20" t="s">
        <v>2</v>
      </c>
      <c r="G52" s="31"/>
    </row>
    <row r="53" spans="1:7" s="12" customFormat="1" x14ac:dyDescent="0.25">
      <c r="A53" s="6" t="s">
        <v>49</v>
      </c>
      <c r="B53" s="14">
        <v>127900</v>
      </c>
      <c r="C53" s="26" t="s">
        <v>2</v>
      </c>
      <c r="D53" s="26" t="s">
        <v>2</v>
      </c>
      <c r="E53" s="26" t="s">
        <v>2</v>
      </c>
      <c r="F53" s="26" t="s">
        <v>2</v>
      </c>
      <c r="G53" s="31"/>
    </row>
    <row r="54" spans="1:7" s="12" customFormat="1" ht="25.5" x14ac:dyDescent="0.25">
      <c r="A54" s="3" t="s">
        <v>50</v>
      </c>
      <c r="B54" s="4">
        <v>127900</v>
      </c>
      <c r="C54" s="27" t="s">
        <v>2</v>
      </c>
      <c r="D54" s="27" t="s">
        <v>2</v>
      </c>
      <c r="E54" s="27" t="s">
        <v>2</v>
      </c>
      <c r="F54" s="27" t="s">
        <v>2</v>
      </c>
      <c r="G54" s="31"/>
    </row>
    <row r="56" spans="1:7" x14ac:dyDescent="0.2">
      <c r="B56" s="15"/>
      <c r="C56" s="15"/>
      <c r="D56" s="17"/>
    </row>
  </sheetData>
  <mergeCells count="1">
    <mergeCell ref="A2:F2"/>
  </mergeCells>
  <pageMargins left="0.93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2026-05-18T04:55:55Z</dcterms:modified>
</cp:coreProperties>
</file>